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ngug\Desktop\GAR\Año 2020\Programa Presupuestario 2020\Cuarto trimestre\Final anual\"/>
    </mc:Choice>
  </mc:AlternateContent>
  <bookViews>
    <workbookView xWindow="0" yWindow="0" windowWidth="15600" windowHeight="11760"/>
  </bookViews>
  <sheets>
    <sheet name="Programa Presupuestario" sheetId="6" r:id="rId1"/>
  </sheets>
  <calcPr calcId="152511"/>
</workbook>
</file>

<file path=xl/calcChain.xml><?xml version="1.0" encoding="utf-8"?>
<calcChain xmlns="http://schemas.openxmlformats.org/spreadsheetml/2006/main">
  <c r="Y93" i="6" l="1"/>
  <c r="Y84" i="6"/>
  <c r="Y41" i="6" l="1"/>
  <c r="Y34" i="6" l="1"/>
  <c r="Y117" i="6" l="1"/>
  <c r="Z117" i="6" s="1"/>
  <c r="Y116" i="6"/>
  <c r="Z116" i="6" s="1"/>
  <c r="Y115" i="6"/>
  <c r="Z115" i="6" s="1"/>
  <c r="Y110" i="6"/>
  <c r="Y109" i="6"/>
  <c r="Y108" i="6"/>
  <c r="Y107" i="6"/>
  <c r="Y102" i="6"/>
  <c r="Y99" i="6"/>
  <c r="Y92" i="6"/>
  <c r="Y91" i="6"/>
  <c r="Y86" i="6"/>
  <c r="Y85" i="6"/>
  <c r="Y76" i="6"/>
  <c r="Y75" i="6"/>
  <c r="Y70" i="6"/>
  <c r="Y69" i="6"/>
  <c r="Y68" i="6"/>
  <c r="Z68" i="6" s="1"/>
  <c r="Y67" i="6"/>
  <c r="Z67" i="6" s="1"/>
  <c r="Y62" i="6"/>
  <c r="Z62" i="6" s="1"/>
  <c r="Y61" i="6"/>
  <c r="Y60" i="6"/>
  <c r="Y59" i="6"/>
  <c r="Z59" i="6" s="1"/>
  <c r="Y54" i="6"/>
  <c r="Y53" i="6"/>
  <c r="Y52" i="6"/>
  <c r="Y51" i="6"/>
  <c r="Y50" i="6"/>
  <c r="Y44" i="6"/>
  <c r="Y43" i="6"/>
  <c r="Y42" i="6"/>
  <c r="Y35" i="6"/>
  <c r="Y33" i="6"/>
  <c r="Y32" i="6"/>
  <c r="Y26" i="6"/>
  <c r="Y25" i="6"/>
  <c r="Y24" i="6"/>
  <c r="Y19" i="6"/>
  <c r="Z19" i="6" s="1"/>
  <c r="Y17" i="6"/>
  <c r="Y16" i="6"/>
  <c r="Y15" i="6"/>
  <c r="Y9" i="6"/>
  <c r="Y8" i="6"/>
  <c r="Y7" i="6"/>
  <c r="Y6" i="6"/>
  <c r="Z110" i="6" l="1"/>
  <c r="Z108" i="6" l="1"/>
  <c r="Z107" i="6"/>
  <c r="Z102" i="6"/>
  <c r="Z101" i="6"/>
  <c r="Z100" i="6"/>
  <c r="Z99" i="6"/>
  <c r="Z94" i="6"/>
  <c r="Z93" i="6"/>
  <c r="Z92" i="6"/>
  <c r="Z91" i="6"/>
  <c r="Z86" i="6"/>
  <c r="Z85" i="6"/>
  <c r="Z83" i="6"/>
  <c r="Z78" i="6"/>
  <c r="Z60" i="6" l="1"/>
  <c r="Z54" i="6"/>
  <c r="Z51" i="6"/>
  <c r="Z50" i="6"/>
  <c r="Z44" i="6"/>
  <c r="Z43" i="6" l="1"/>
  <c r="Z42" i="6"/>
  <c r="Z41" i="6"/>
  <c r="Z35" i="6" l="1"/>
  <c r="Z34" i="6"/>
  <c r="Z33" i="6"/>
  <c r="Z26" i="6"/>
  <c r="Z24" i="6"/>
  <c r="Z69" i="6" l="1"/>
  <c r="Z25" i="6" l="1"/>
  <c r="Z84" i="6" l="1"/>
  <c r="Z77" i="6"/>
  <c r="Z70" i="6"/>
  <c r="Z75" i="6"/>
  <c r="Z76" i="6"/>
  <c r="Z61" i="6"/>
  <c r="Z52" i="6"/>
  <c r="Z53" i="6"/>
  <c r="Z32" i="6"/>
  <c r="Z27" i="6"/>
  <c r="Z17" i="6"/>
  <c r="Z16" i="6"/>
  <c r="Z15" i="6"/>
  <c r="Z7" i="6"/>
  <c r="Z8" i="6"/>
  <c r="Z9" i="6"/>
  <c r="Z6" i="6"/>
</calcChain>
</file>

<file path=xl/sharedStrings.xml><?xml version="1.0" encoding="utf-8"?>
<sst xmlns="http://schemas.openxmlformats.org/spreadsheetml/2006/main" count="765" uniqueCount="326">
  <si>
    <t>Programa</t>
  </si>
  <si>
    <t>Fin</t>
  </si>
  <si>
    <t>Propósito</t>
  </si>
  <si>
    <t>U. R.</t>
  </si>
  <si>
    <t>Datos de Contacto</t>
  </si>
  <si>
    <t>Componente</t>
  </si>
  <si>
    <t>Objetivo Estratégico</t>
  </si>
  <si>
    <t>Descripción del indicador</t>
  </si>
  <si>
    <t xml:space="preserve">Nombre del Indicador </t>
  </si>
  <si>
    <t>Fórmula del Indicador</t>
  </si>
  <si>
    <t>Unidad de Medida</t>
  </si>
  <si>
    <t xml:space="preserve">Frecuencia </t>
  </si>
  <si>
    <t>Situación Inicial</t>
  </si>
  <si>
    <t>Meta  al término</t>
  </si>
  <si>
    <t>Total Anual</t>
  </si>
  <si>
    <t xml:space="preserve">Garantizar el derecho de acceso a la información pública y la protección de datos personales </t>
  </si>
  <si>
    <t>La sociedad Jalisciense cuenta con acceso a la información pública y con la protección de sus datos personales</t>
  </si>
  <si>
    <t>Pleno</t>
  </si>
  <si>
    <t>Medios de impugnación en materia de acceso a la información y protección de datos personales resueltos y notificados</t>
  </si>
  <si>
    <t>Garantizar la transparencia, el acceso a la información pública y la protección de dato personales.</t>
  </si>
  <si>
    <t>Este indicador mide el número de  resoluciones de los Recursos de Revisión aprobadas por el Pleno del Instituto de Transparencia, Información Pública y Protección de Datos Personales del Estado de Jalisco.</t>
  </si>
  <si>
    <t>Total de resoluciones de Recursos de Revisión aprobadas.</t>
  </si>
  <si>
    <t xml:space="preserve">Resolución </t>
  </si>
  <si>
    <t xml:space="preserve">Trimestral </t>
  </si>
  <si>
    <t>Este indicador mide el número de resoluciones de los Recursos de Transparencia aprobadas por el Pleno del Instituto de Transparencia, Información Pública y Protección de Datos Personales del Estado de Jalisco.</t>
  </si>
  <si>
    <t>Total de resoluciones de Recursos de Transparencia aprobadas.</t>
  </si>
  <si>
    <t>Este indicador mide el número de resoluciones de Recursos de Revisión en  Datos Personales aprobadas por el Pleno del Instituto de Transparencia, Información Pública y Protección de Datos Personales del Estado de Jalisco.</t>
  </si>
  <si>
    <t>Total de resoluciones de Recursos de Revisión en  Datos Personales aprobadas.</t>
  </si>
  <si>
    <t xml:space="preserve">Este indicador mide el número de  determinaciones del cumplimiento o incumplimiento de las resoluciones aprobadas por el Pleno del Instituto de Transparencia, Información Pública y Protección de Datos Personales del Estado de Jalisco.  </t>
  </si>
  <si>
    <t xml:space="preserve">Total de determinaciones del cumplimiento o incumplimiento de las resoluciones del Pleno aprobadas. </t>
  </si>
  <si>
    <t>Garantizar la transparencia,  el acceso a la información pública y la protección de datos personales</t>
  </si>
  <si>
    <t xml:space="preserve">Notificación </t>
  </si>
  <si>
    <t>Secretaría Ejecutiva</t>
  </si>
  <si>
    <t xml:space="preserve">Miguel Ángel Hernández Velázquez
Av. Vallarta 1312, Col. Americana, Guadalajara, Jalisco  CP 44160
Tel (33) 36305745
Ext.  1401
miguel.hernandez@
itei.org.mx
</t>
  </si>
  <si>
    <t>Cumplimiento a las determinaciones del Pleno del ITEI realizadas, respecto a las atribuciones establecidas en la normatividad aplicable</t>
  </si>
  <si>
    <r>
      <t xml:space="preserve">Cumplir y garantizar la ejecución de las determinaciones emitidas por el </t>
    </r>
    <r>
      <rPr>
        <sz val="20"/>
        <rFont val="Calibri"/>
        <family val="2"/>
      </rPr>
      <t>Pleno</t>
    </r>
  </si>
  <si>
    <t>Este indicador mide el número acuerdos y dictámenes aprobados por el Pleno del Instituto de Transparencia, Información Pública y Protección de Datos Personales del Estado de Jalisco, a los cuales se les dio seguimiento y ejecución.  (Dicho seguimiento  conlleva notificaciones y publicaciones en página institucional y periódico oficial "El Estado de Jalisco")</t>
  </si>
  <si>
    <t>Total de acuerdos y dictámenes aprobados por el Pleno a los cuales se les dio seguimiento</t>
  </si>
  <si>
    <t xml:space="preserve">Seguimiento </t>
  </si>
  <si>
    <t xml:space="preserve">Este indicador mide el número de actas integradas y resguardadas, que fueron aprobadas por el Pleno del Instituto de Transparencia, Información Pública y Protección de Datos Personales del Estado de Jalisco, incluyendo los anexos que correspondan a las mismas, buscando organizar, conservar, administrar y preservar dichos documentos. </t>
  </si>
  <si>
    <t>Total de actas aprobadas por el Pleno integradas y resguardadas</t>
  </si>
  <si>
    <t xml:space="preserve">Acta </t>
  </si>
  <si>
    <t>Cumplir y garantizar la ejecución de las determinaciones emitidas por el Pleno</t>
  </si>
  <si>
    <t>Dictamen</t>
  </si>
  <si>
    <t>El presente indicador mide el número de expedientes en resguardo del archivo de concentración del Instituto de Transparencia, Información Pública y Protección de Datos Personales del Estado de Jalisco, que serán digitalizados respetando la clasificación de origen y almacenados en el servidor destinado para la preservación de archivos digitales</t>
  </si>
  <si>
    <t xml:space="preserve">Expediente </t>
  </si>
  <si>
    <t xml:space="preserve">Acción </t>
  </si>
  <si>
    <t>Respuestas a solicitudes de acceso a la información atendidas en materia de acceso a la información pública y ejercicio de los derechos ARCO.</t>
  </si>
  <si>
    <t xml:space="preserve">Solicitud </t>
  </si>
  <si>
    <t>Diagnóstico realizado a los portales de Internet y/o SIPOT de la P. N. T., del cumplimiento de la publicación y actualización de información de Sujetos
Obligados.</t>
  </si>
  <si>
    <t>Garantizar la publicación, actualización y acceso a la información fundamental.</t>
  </si>
  <si>
    <t xml:space="preserve"> </t>
  </si>
  <si>
    <t xml:space="preserve">Investigación </t>
  </si>
  <si>
    <t>Dirección de Protección de Datos Personales</t>
  </si>
  <si>
    <t>Ricardo Alfonso de Alba Moreno  
Av. Vallarta 1312, Col. Americana, Guadalajara, Jalisco  CP 44160
Tel (33) 36305745
Ext.  1951
ricardo.dealba@
itei.org.mx</t>
  </si>
  <si>
    <t>Plan de fortalecimiento y cumplimiento implementado en materia del derecho a la protección de datos personales.</t>
  </si>
  <si>
    <t xml:space="preserve">Salvaguardar la información confidencial y reservada en posesión de  los sujetos obligados o entidades públicas responsables de su tratamiento  </t>
  </si>
  <si>
    <t>Total de verificaciones en materia de protección de datos personales realizadas</t>
  </si>
  <si>
    <t xml:space="preserve">Dictamen </t>
  </si>
  <si>
    <t xml:space="preserve">Total de investigaciones previas en materia de protección de datos personales realizadas </t>
  </si>
  <si>
    <t>Capacitación y asesoría a sociedad civil y sujetos obligados impartida en los temas de  protección de datos personales</t>
  </si>
  <si>
    <t xml:space="preserve">Asegurar el cumplimiento de la Ley respecto de la protección de datos personales  </t>
  </si>
  <si>
    <t>Total de capacitaciones en materia de datos personales realizadas</t>
  </si>
  <si>
    <t xml:space="preserve">Capacitación </t>
  </si>
  <si>
    <t>Total de asesorías en materia de protección de datos personales realizadas</t>
  </si>
  <si>
    <t>Asesoría</t>
  </si>
  <si>
    <t xml:space="preserve">Total de  instrumentos para el adecuado ejercicio del tratamiento de datos personales aprobados por el Pleno </t>
  </si>
  <si>
    <t xml:space="preserve">Instrumento </t>
  </si>
  <si>
    <t xml:space="preserve"> Apoyo a la función pública y desempeño organizacional</t>
  </si>
  <si>
    <t>Contribuir a garantizar el desempeño organizacional y brindar apoyo a la función pública otorgando seguridad jurídica en atención a los intereses del Instituto de Transparencia, Información Pública y Protección de Datos Personales del Estado de Jalisco,  a través de que los servidores públicos se desempeñan con eficacia, eficiencia, para lograr los objetivos y metas de los programas aprobados.</t>
  </si>
  <si>
    <t>El Instituto cuenta con estrategias de mejora en el desempeño organizacional y certeza jurídica en los procesos en los que forma parte</t>
  </si>
  <si>
    <t xml:space="preserve"> Rocío Hernández Guerrero
Av. Vallarta 1312, Col. Americana, Guadalajara, Jalisco  CP 44160
Tel (33) 36305745
Ext.  1701
rocio.hernandez@itei.org.mx
</t>
  </si>
  <si>
    <t>Normatividad, acuerdos y criterios de interpretación de la Ley en el orden administrativo, actualizados y aprobados por el Pleno del ITEI</t>
  </si>
  <si>
    <t>Generar certidumbre en el ejercicio de los derechos de acceso a la información pública y protección de datos</t>
  </si>
  <si>
    <t>Acuerdo</t>
  </si>
  <si>
    <t>Consulta</t>
  </si>
  <si>
    <t>Defensa jurídica del Instituto atendida, en todas sus etapas procesales</t>
  </si>
  <si>
    <t>Garantizar la defensa jurídica del Instituto</t>
  </si>
  <si>
    <t xml:space="preserve">Total de Juicios de amparo a los cuales se les dio atención y seguimiento </t>
  </si>
  <si>
    <t xml:space="preserve">Juicio </t>
  </si>
  <si>
    <t xml:space="preserve">Total de recursos de inconformidad a los cuales se les dio atención y seguimiento </t>
  </si>
  <si>
    <t xml:space="preserve">Recurso </t>
  </si>
  <si>
    <t xml:space="preserve">Total de juicios ante tribunales locales a los cuales  se le dio atención y seguimiento </t>
  </si>
  <si>
    <t>Instrumentos jurídicos elaborados y/o actualizados necesarios para la operación del Instituto.</t>
  </si>
  <si>
    <t>Contar con instrumentos jurídicos que aseguren las mejores condiciones para el Instituto</t>
  </si>
  <si>
    <t>Total de contratos elaborados</t>
  </si>
  <si>
    <t xml:space="preserve">Contrato </t>
  </si>
  <si>
    <t>Apoyo a la función pública y desempeño organizacional</t>
  </si>
  <si>
    <t xml:space="preserve">Órgano Interno de Control </t>
  </si>
  <si>
    <t xml:space="preserve">Martha Patricia Armenta de León                                                Av. Vallarta 1312, Col. Americana, Guadalajara, Jalisco  CP 44160
Tel (33) 36305745
Ext.  1851
patricia.armenta@itei.org.mx
</t>
  </si>
  <si>
    <t xml:space="preserve">Desarrollo institucional y gobierno efectivo </t>
  </si>
  <si>
    <t xml:space="preserve">Implementar mecanismos que impulsen el desempeño organizacional y la rendición de cuentas </t>
  </si>
  <si>
    <t xml:space="preserve">Total de verificaciones a declaraciones patrimoniales y de conflicto de interés  realizadas </t>
  </si>
  <si>
    <t xml:space="preserve">Declaración Patrimonial  </t>
  </si>
  <si>
    <t>Investigar, sustanciar y determinar la presunta responsabilidad del servidor público por faltas administrativas no graves</t>
  </si>
  <si>
    <t>Total de investigaciones administrativas derivadas de denuncias, oficios o auditorías realizadas</t>
  </si>
  <si>
    <t>Trimestral</t>
  </si>
  <si>
    <t xml:space="preserve">Procedimiento </t>
  </si>
  <si>
    <t xml:space="preserve"> Promoción de la cultura de la transparencia, rendición de cuentas y participación ciudadana.</t>
  </si>
  <si>
    <t>Una sociedad que conoce y ejerce los derechos fundamentales que el Instituto tutela</t>
  </si>
  <si>
    <t>Centro de Estudios Superiores de la Información Pública y Protección de  Datos Personales.</t>
  </si>
  <si>
    <t>Fomentar el ejercicio de los derechos de acceso a la información pública y a la protección de los datos personales</t>
  </si>
  <si>
    <t>Total de programas académicos y posgrados realizados</t>
  </si>
  <si>
    <t>Total de servidores públicos adscritos a los sujetos obligados capacitados</t>
  </si>
  <si>
    <t>Total de personas de la sociedad civil capacitadas</t>
  </si>
  <si>
    <t xml:space="preserve">Total de personas de la sociedad civil y servidores públicos especializados </t>
  </si>
  <si>
    <t xml:space="preserve">Asesoría </t>
  </si>
  <si>
    <t>Dirección de Vinculación y Difusión</t>
  </si>
  <si>
    <t xml:space="preserve">Programa de promoción y vinculación con sociedad civil y sujetos obligados realizado, en temas cultura de la transparencia, rendición de cuentas, combate a la corrupción e impunidad. </t>
  </si>
  <si>
    <t>Promover la cultura de la transparencia y de la protección de los datos personales</t>
  </si>
  <si>
    <t>Total de personas que participan en las acciones de promoción de la transparencia</t>
  </si>
  <si>
    <t xml:space="preserve">Persona </t>
  </si>
  <si>
    <t>Total de acciones de promoción y difusión de la transparencia</t>
  </si>
  <si>
    <t>Promoción de la cultura de la transparencia, rendición de cuentas y participación ciudadana.</t>
  </si>
  <si>
    <t xml:space="preserve">Total de convenios de colaboración aprobados   </t>
  </si>
  <si>
    <t xml:space="preserve">Convenio </t>
  </si>
  <si>
    <t xml:space="preserve">Total de coberturas informativas de actividades del Instituto realizadas </t>
  </si>
  <si>
    <t xml:space="preserve">Cobertura </t>
  </si>
  <si>
    <t xml:space="preserve">Total de notas periodísticas monitoreadas sobre eventos del Instituto </t>
  </si>
  <si>
    <t xml:space="preserve">Nota periodística </t>
  </si>
  <si>
    <t>Planeación, proyectos y gestión administrativa</t>
  </si>
  <si>
    <t xml:space="preserve">Contribuir a garantizar el correcto ejercicio de los recursos a través de los procedimientos establecidos </t>
  </si>
  <si>
    <t>Dirección de Administración</t>
  </si>
  <si>
    <t>Gricelda Pérez Nuño 
Av. Vallarta 1312, Col. Americana, Guadalajara, Jalisco  CP 44160
Tel (33) 36305745
Ext.  1600
gricelda.perez@
itei.org.mx</t>
  </si>
  <si>
    <t>Servicios financieros, materiales y humanos facilitados.</t>
  </si>
  <si>
    <t>Proporcionar los elementos materiales, humanos y financieros a las áreas para el logro de sus objetivos</t>
  </si>
  <si>
    <t>Total de registros y controles contable-presupuestales elaborados</t>
  </si>
  <si>
    <t xml:space="preserve">Control </t>
  </si>
  <si>
    <t>Total de movimientos administrativos de personal tramitados</t>
  </si>
  <si>
    <t xml:space="preserve">Movimiento de personal </t>
  </si>
  <si>
    <t xml:space="preserve">Total de solicitudes de bienes y servicios atendidas </t>
  </si>
  <si>
    <t>Coordinación General de Planeación y Proyectos Estratégicos</t>
  </si>
  <si>
    <t xml:space="preserve">Instrumentos de planeación, programación y mejora de servicios implementados
</t>
  </si>
  <si>
    <t>Contribuir a la mejora de los procesos institucionales y sustantivos que establece la Ley</t>
  </si>
  <si>
    <t>Total de informes de avances y resultados de gestión elaborados</t>
  </si>
  <si>
    <t xml:space="preserve">Informe </t>
  </si>
  <si>
    <t>Total de manuales administrativos elaborados y/o actualizados</t>
  </si>
  <si>
    <t>Manual</t>
  </si>
  <si>
    <t>Total de informes anuales de actividades elaborados</t>
  </si>
  <si>
    <t>Anual</t>
  </si>
  <si>
    <t xml:space="preserve">Sistema </t>
  </si>
  <si>
    <t xml:space="preserve">Proyectos estratégicos implementados.  </t>
  </si>
  <si>
    <t xml:space="preserve">Implementar proyectos estratégicos en materia de transparencia.  </t>
  </si>
  <si>
    <t>Total de expedientes en resguardo de archivo digitalizados</t>
  </si>
  <si>
    <t>El presente indicador mide el número de notas periodísticas monitoreadas en los medios de comunicación en relación a las actividades del Instituto de Transparencia, Información Pública y Protección de Datos Personales del Estado de Jalisco (ITEI), mismas que se hacen consistir en publicaciones ya sea en medios escritos y/o electrónicos de las actividades Institucionales  (conferencias de las comisionadas o comisionados, eventos especiales, conferencias de prensa, medidas de apremio y/o sanciones, colaboraciones, entre otras).</t>
  </si>
  <si>
    <t>Total de ediciones y diseños de la revista "Caja de Cristal"</t>
  </si>
  <si>
    <t>Coordinación General de Evaluación y Gestión Documental.</t>
  </si>
  <si>
    <t xml:space="preserve">Dirección Jurídica y Unidad de Transparencia </t>
  </si>
  <si>
    <t xml:space="preserve">Avance Meta Institucional </t>
  </si>
  <si>
    <t>Valor 1 er trimestre</t>
  </si>
  <si>
    <t xml:space="preserve">Valor 2do trimestre </t>
  </si>
  <si>
    <t xml:space="preserve">Valor 3er trimestre </t>
  </si>
  <si>
    <t xml:space="preserve">Valor 4to trimestre </t>
  </si>
  <si>
    <t>Programa Presupuestario 2020</t>
  </si>
  <si>
    <t xml:space="preserve"> PLANES Y PROGRAMAS  2020
ORGANISMO: INSTITUTO DE TRANSPARENCIA, INFORMACIÓN PÚBLICA Y PROTECCIÓN DE DATOS PERSONALES DEL ESTADO DE JALISCO
METAS E INDICADORES</t>
  </si>
  <si>
    <t xml:space="preserve">Contribuir a garantizar la transparencia, el derecho de acceso a la información pública y la protección de datos personales, mediante la atención y resolución de recursos interpuestos por cualquier persona inconforme por la respuesta a su solicitud de información, ante la falta de información que por obligación deben publicar y/o por el inadecuado tratamiento de sus datos personales, realización de verificaciones en materia de transparencia y/o protección de datos personales a los sujetos obligados, y la implementación del Sistema de Gestión Documental, para eficientizar los procesos para organizar, custodiar, conservar y realizar la disposición final de los archivos. </t>
  </si>
  <si>
    <t xml:space="preserve">Contribuir a la garantizar la promoción y difusión del ejercicio de los derechos establecidos en la Ley de Transparencia y Acceso a la Información Pública del Estado de Jalisco y sus Municipios, así como la Ley de Protección de Datos Personales en Posesión de Sujetos Obligados del Estado de Jalisco y sus Municipios, mediante la realización de eventos de promoción, difusión y vinculación, así como la realización de programas educativos,  asesoría al público en general y sujetos obligados, generando mecanismos de rendición de cuentas y participación ciudadana. </t>
  </si>
  <si>
    <t xml:space="preserve">Sistema de gestión documental </t>
  </si>
  <si>
    <t>Procesos para organizar, custodiar, conservar y realizar la disposición final de los archivos , buscando dar cabal cumplimiento a la normatividad en la materia.</t>
  </si>
  <si>
    <t>Programa anual de formación  y oferta educativa sobre la aplicación oportuna, socialización y aprovechamiento de la normatividad vigente en materia de transparencia.</t>
  </si>
  <si>
    <t xml:space="preserve">Plan de fortalecimiento en el combate a la corrupción y estrategias de apertura gubernamental.  </t>
  </si>
  <si>
    <t xml:space="preserve">Recomendaciones en materia anticorrupción, convenios de colaboración, información focalizada en temas de contrataciones abiertas y de infraestructura, entre otros.  </t>
  </si>
  <si>
    <t>Atención de los procedimientos de transparencia, derecho de acceso a la información y protección de datos personales en calidad de sujeto obligado.</t>
  </si>
  <si>
    <t>Recurso</t>
  </si>
  <si>
    <t xml:space="preserve">Total de declaraciones patrimoniales y de conflicto de interés presentadas </t>
  </si>
  <si>
    <t xml:space="preserve">Total de módulos del Sistema de Gestión Documental desarrollados. </t>
  </si>
  <si>
    <t xml:space="preserve">Total de acciones realizadas en el fortalecimiento en el combate a la corrupción   </t>
  </si>
  <si>
    <t xml:space="preserve">Total de acciones que permitan a grupos vulnerables ejercer su derecho de acceso a la información pública y protección de datos personales.  </t>
  </si>
  <si>
    <t>El presente indicador mide el número de acciones realizadas por el Instituto de Transparencia, Información Pública y Protección de Datos Personales del Estado de Jalisco, que permitan a grupos vulnerables (discapacidad visual y auditiva), ejercer sus derechos de acceso a la información pública y protección de datos personales, mismas acciones que se hacen consistir en lo siguiente:  eventos de sensibilización y capacitación a miembros de los grupos prioritarios, servidores públicos del Instituto de Transparencia, Información Pública y Protección de Datos Personales del Estado de Jalisco y de los sujetos obligados de la entidad, generación de material de apoyo y difusión (folleto en idioma braille, audios tutoriales, etc.).</t>
  </si>
  <si>
    <t xml:space="preserve">Total de acciones en materia de apertura gubernamental. </t>
  </si>
  <si>
    <t>Implementar proyectos estratégicos en materia de transparencia</t>
  </si>
  <si>
    <t>Núm..</t>
  </si>
  <si>
    <t>Total de recursos atendidos por la Unidad de Transparencia como sujeto obligado</t>
  </si>
  <si>
    <t xml:space="preserve">Control y vigilancia en materia de responsabilidades administrativas para determinar presuntas faltas administrativas </t>
  </si>
  <si>
    <t>Olga Navarro Benavides 
Av. Vallarta 1312, Col. Americana, Guadalajara, Jalisco  CP 44160
Tel (33) 36305745
Ext.  1800
olga.navarro@
itei.org.mx</t>
  </si>
  <si>
    <t xml:space="preserve">Programa </t>
  </si>
  <si>
    <t>Total de verificaciones  diagnosticas de publicación de información fundamental realizadas</t>
  </si>
  <si>
    <t>El presente indicador mide el número de recursos de revisión, de revisión de datos personales y de transparencia atendidos por la Unidad de Transparencia del Instituto de Transparencia, Información Pública y Protección de Datos Personales del Estado de Jalisco, en su calidad de sujeto obligado, de conformidad con los términos establecidos en las leyes de la materia.</t>
  </si>
  <si>
    <t xml:space="preserve">Total de asesorías y/o orientaciones otorgadas </t>
  </si>
  <si>
    <t xml:space="preserve">El presente indicador mide el número de informes trimestrales de avances y resultados de gestión generados por las diferentes áreas que conforman el Instituto de Transparencia, Información Pública y Protección de Datos Personales del Estado de Jalisco, respecto del Programa Presupuestario de dicho Instituto, que son publicados de manera ciudadana en  portal de internet del Instituto. </t>
  </si>
  <si>
    <t xml:space="preserve">El presente indicador mide el número de manuales administrativos, que son elaborados y/o actualizados (manual de servicios y procesos) en atención a las necesidades del Instituto de Transparencia, Información Pública y Protección de Datos Personales del Estado de Jalisco, lo anterior como una estrategia de mejora continua.   </t>
  </si>
  <si>
    <t>El presente indicador mide el número informes anuales de actividades y de evaluación general en materia de acceso a la información pública, mismo que contiene información en materia de  acceso a la información  pública y protección de datos personales (solicitudes de información tramitadas), resultados de las verificación en materia de transparencia y protección de datos personales, análisis de las principales acciones de promoción y difusión de la cultura de la transparencia, resultados de la capacitación y la formación de servidores públicos, así como los proyectos estratégicos abanderados por el Instituto.</t>
  </si>
  <si>
    <t>Total de acciones de seguimiento al Plan de Acción de Gobierno Abierto en Jalisco.</t>
  </si>
  <si>
    <t>(Número de acciones en materia de apertura gubernamental realizadas/Total de acciones en materia de apertura gubernamental programadas)*100</t>
  </si>
  <si>
    <t xml:space="preserve">Cynthia Patricia Cantero P. Comisionada Presidente
cynthia.cantero@itei.org.mx                                                                               
Pedro Antonio Rosas Hernández                                                                                                                                                                                                                                                                                                                                                                                                                                                                                           Comisionado Ciudadano pedro.rosas@itei.org.mx
Salvador Romero  Espinosa                                                                                                                                                                                                                                                                                                                                                                                                                                                                                             Comisionado Ciudadano  
salvador.romero@itei.org.mx
Av. Vallarta 1312, Col. Americana,
Guadalajara, Jalisco  CP 44160
Tel (33) 36305745
Ext.  1000
</t>
  </si>
  <si>
    <t>Total de solicitudes de información, derechos ARCO  e incompetencias atendidas</t>
  </si>
  <si>
    <t xml:space="preserve">El presente indicador mide el número de declaraciones patrimoniales y de conflicto de interés presentadas ante el Órgano Interno de Control,  en las modalidades de inicial, modificación y conclusión por los servidores públicos del Instituto de Transparencia, Información Pública y Protección de Datos Personales del Estado de Jalisco, de conformidad a la Ley General de Responsabilidades Administrativas y la ley local en la materia, que son publicadas en el portal de Internet del Instituto como un ejercicio de rendición de cuentas. </t>
  </si>
  <si>
    <t xml:space="preserve">Contribuir a ejercer correctamente los recursos humanos, financieros y materiales del Instituto a través del apego a la normatividad aplicable; así como desarrollar la planeación institucional e implementar proyectos estratégicos y en materia de apertura gubernamental y anticorrupción que permitan garantizar el derecho de acceso a la información pública y la protección de datos personales en el estado de Jalisco. </t>
  </si>
  <si>
    <t xml:space="preserve">Cynthia Patricia Cantero P.                                         Comisionada Presidente
cynthia.cantero@itei.org.mx                                                                               
Pedro Antonio Rosas Hernández                                                                                                                                                                                                                                                                                                                                                                                                                                                                                           Comisionado Ciudadano pedro.rosas@itei.org.mx
Salvador Romero  Espinosa                                                                                                                                                                                                                                                                                                                                                                                                                                                                                             Comisionado Ciudadano  
salvador.romero@itei.org.mx
Av. Vallarta 1312, Col. Americana,
Guadalajara, Jalisco  CP 44160
Tel (33) 36305745
Ext.  1000
</t>
  </si>
  <si>
    <t xml:space="preserve">Juan Carlos Campos Herrera                                                                                                                                                                                                                                                                                                             Av. Vallarta 1312, Col. Americana, Guadalajara, Jalisco  CP 44160
Tel (33) 36305745
Ext. 1751                                                                        juan.campos@itei.org.mx  </t>
  </si>
  <si>
    <t>Manuel Rojas Munguía 
Av. Vallarta 1312, Col. Americana, Guadalajara, Jalisco  CP 44160
Tel (33) 36305745
Ext.  1901
manuel.rojas@itei.org.mx</t>
  </si>
  <si>
    <t>Claudia Patricia Arteaga Arróniz
Av. Vallarta 1312, Col. Americana, Guadalajara, Jalisco  CP 44160
Tel (33) 36305745
Ext.  1501
claudia.arteaga@
itei.org.mx</t>
  </si>
  <si>
    <t xml:space="preserve">El presente indicador mide el número de verificaciones a los sujetos obligados a través de sus páginas de Internet y/o Sistema de Portales de Obligaciones de Transparencia, en relación al cumplimiento de la información fundamental publicada en sus páginas de Internet o en la Plataforma Nacional de Transparencia, según el Plan Anual de Verificaciones, atendiendo a los lineamientos del Sistema Nacional de Transparencia y los estatales. </t>
  </si>
  <si>
    <t>El presente indicador mide el número de personas capacitadas en el tema de protección de datos personales, en un curso dirigido tanto a sujetos obligados como a sociedad civil que realiza la Dirección de Protección de Datos Personales en apoyo al Centro de Estudios Superiores de la Información Pública y Protección de Datos Personales del Instituto de Transparencia, Información Pública y Protección de Datos Personales del Estado de Jalisco.</t>
  </si>
  <si>
    <t xml:space="preserve">El presente indicador mide el número de asesorías que se otorgan a personas de la sociedad civil y servidores públicos adscritos a los sujetos obligados del estado de Jalisco, que realiza el Instituto de Transparencia, Información Pública y Protección de Datos Personales del Estado de Jalisco, de forma presencial, vía telefónica y/o a través de correo electrónico, en los temas de tratamiento de datos personales. </t>
  </si>
  <si>
    <t>El presente indicador mide el número de juicios de amparo tramitados a los que se les da atención y seguimiento en todas y cada una de sus etapas procesales, con la finalidad de realizar la defensa jurídica de los intereses del Instituto de Transparencia, Información Pública y Protección de Datos Personales del Estado de Jalisco.</t>
  </si>
  <si>
    <t>El presente indicador mide el número recursos de inconformidad tramitados ante el Instituto Nacional de Transparencia, Acceso a la Información y Protección de Datos Personales (INAI), a los que se les da atención y seguimiento en todas y cada una de sus etapas procesales, con la finalidad de realizar la defensa jurídica de las resoluciones del Pleno del Instituto de Transparencia, Información Pública y Protección de Datos Personales del Estado de Jalisco, que son impugnadas por esta vía.</t>
  </si>
  <si>
    <t>El presente indicador mide el número de juicios tramitados ante tribunales locales a los que se les da atención y seguimiento en todas y cada una de sus etapas procesales, con la finalidad de realizar la defensa jurídica de los intereses del Instituto  de Transparencia, Información Pública y Protección de Datos Personales del Estado de Jalisco.</t>
  </si>
  <si>
    <t xml:space="preserve">El presente indicador mide el número de contratos elaborados por la Dirección Jurídica y Unidad de Transparencia, entregados a cualquier área del Instituto de Transparencia, Información Pública y Protección de Datos Personales del Estado de Jalisco, que lo requiera dentro de los 10 días hábiles posteriores a la recepción de la información o a su solicitud, estableciendo niveles adecuados de protección y cláusulas tipo en contratos entre responsables y encargados para facilitar el régimen de transferencias de datos personales, en su caso. </t>
  </si>
  <si>
    <t xml:space="preserve">El presente indicador mide el número de instrumentos jurídicos elaborados (adendums, convenios de colaboración, actas del comité de adquisiciones, etc.), que son solicitados por las diversas Unidades Administrativas del  Instituto de Transparencia, Información Pública y Protección de Datos Personales del Estado de Jalisco, para la consecución de sus metas. </t>
  </si>
  <si>
    <t>El presente indicador mide el número de investigaciones administrativas realizadas por el personal adscrito al Órgano Interno de Control al Instituto de Transparencia, Información Pública y Protección de Datos Personales del Estado de Jalisco, derivadas de denuncias, oficios o auditorías. Lo anterior con el fin de investigar cualquier falta administrativa cometida por algún servidor público adscrito al Instituto, para  determinar la existencia o inexistencia de los hechos denunciados.</t>
  </si>
  <si>
    <t xml:space="preserve">El presente indicador mide el número de  programas académicos presenciales y/o virtuales (cursos, diplomados, seminarios, congresos y/o posgrados), que son realizados por el Centro de Estudios Superiores de la Información Pública y Protección de Datos Personales (CESIP) o en conjunto con otras instituciones, en los temas que tutela el Instituto  Instituto de Transparencia, Información Pública y Protección de Datos Personales del Estado de Jalisco, con enfoque de derechos humanos, igualdad de género y no discriminación.  </t>
  </si>
  <si>
    <t xml:space="preserve">El presente indicador mide el número de personas de la sociedad civil y servidores públicos adscritos a los sujetos obligados, que egresan de los programas académicos (cursos, diplomados, seminarios, congresos y/o posgrados) ofertados por el Centro de Estudios Superiores de la Información Pública y Protección de Datos Personales (CESIP)  o en conjunto con otras instituciones, en los temas materia del  Instituto de Transparencia, Información Pública y Protección de Datos Personales del Estado de Jalisco, con enfoque de derechos humanos, igualdad de género y no discriminación.  </t>
  </si>
  <si>
    <t xml:space="preserve">El presente indicador mide el número de asesorías y/o orientaciones que se otorgan a personas de la sociedad civil y servidores públicos de forma presencial y/o vía telefónica en los temas de Transparencia, Acceso a la Información Pública, Gobierno Abierto, Sistema Estatal Anticorrupción, Gestión documental, con enfoque de derechos humanos, igualdad de género y no discriminación. </t>
  </si>
  <si>
    <t>El presente indicador mide el número de acciones de promoción, difusión y fomento de la cultura de la transparencia, rendición de cuentas, participación ciudadana y combate a la corrupción que realiza el Instituto de Transparencia, Información Pública y Protección de Datos Personales del Estado de Jalisco (concursos, eventos especializantes, ruedas de prensa, eventos dirigidos a la sociedad civil, eventos dirigidos a sujetos obligados, participación en la Feria Internacional del Libro, campañas de promoción de digitalización de información, etc.).</t>
  </si>
  <si>
    <t xml:space="preserve">El presente indicador mide el número de convenios de colaboración que celebran el Instituto de Transparencia, Información Pública y Protección de Datos Personales del Estado de Jalisco, con Instituciones, sujetos obligados y/o sociedad civil,  con el objeto de promover la cultura de la transparencia y de la protección de datos personales, a través de estrategias como las siguientes:  impulsar el acceso a la información y la promoción de los objetivos institucionales, realizar gestiones para la procuración de fondos, establecimiento de canales de coordinación y comunicación,  gestión institucional para la profesionalización en gestión documental y administración de archivos con instituciones especializadas, entre otros. </t>
  </si>
  <si>
    <t xml:space="preserve">El presente indicador mide el número de ediciones y diseños de la revista "Caja de Cristal"  (revista académica de difusión científica en las materias de Transparencia,
Derecho de Acceso a la Información y Rendición de Cuentas), realizadas por el Instituto de Transparencia, Información Pública y Protección de Datos Personales del Estado de Jalisco, o en colaboración con otras Instituciones. </t>
  </si>
  <si>
    <t>El presente indicador mide el número de coberturas informativas de actividades institucionales del Instituto de Transparencia, Información Pública y Protección de Datos Personales del Estado de Jalisco, mismas que se hacen consistir en reportes de carácter noticioso o informativo sobre lo acontecido en algún evento de interés institucional (conferencias de las comisionadas o comisionados, eventos especiales, conferencias de prensa, entre otras)</t>
  </si>
  <si>
    <t>El presente indicador mide el número de registros de control contable-presupuestal elaborados por el Instituto de Transparencia, Información Pública y Protección de Datos Personales del Estado de Jalisco, mismos que se realizan de forma mensual y constan de los Estados Contables, Presupuestarios y Programáticos establecidos en la Ley General de Contabilidad Gubernamental.</t>
  </si>
  <si>
    <t>El presente indicador mide el número de movimiento administrativos de personal tramitados (altas, bajas y modificaciones) que se generan derivados de la contratación del personal del Instituto de Transparencia, Información Pública y Protección de Datos Personales del Estado de Jalisco.</t>
  </si>
  <si>
    <t xml:space="preserve">El presente indicador mide el número de solicitudes de bienes y servicios realizadas por las diversas Unidades Administrativas del Instituto de Transparencia, Información Pública y Protección de Datos Personales del Estado de Jalisco, que son atendidas por la Dirección de Administración, para facilitar los elementos materiales y humanos necesarios para el logro de sus objetivos.  </t>
  </si>
  <si>
    <t xml:space="preserve">Verificación </t>
  </si>
  <si>
    <t xml:space="preserve">Persona Capacitada </t>
  </si>
  <si>
    <t xml:space="preserve">El presente indicador mide el número de acciones realizadas por el Instituto de Transparencia, Información Pública y Protección de Datos Personales del Estado de Jalisco, para prevenir y combatir los hechos de corrupción, mediante  participación en las sesiones del Sistema Estatal Anticorrupción, emisión y/o revisión de recomendaciones, convenios de colaboración, eventos de sensibilización, generación de documentos de apoyo (infografías, folletos, etc.).  </t>
  </si>
  <si>
    <t xml:space="preserve">El presente indicador mide el total de acciones que realiza el Instituto de Transparencia, Información Pública y Protección de Datos Personales del Estado de Jalisco en materia de apertura gubernamental (mecanismos que permitan que los ciudadanos accedan a información relacionada con los procesos de contrataciones abiertas, transparencia en obra pública, etc.), dichas acciones consisten en reuniones de trabajo en el marco de proyectos estratégicos. </t>
  </si>
  <si>
    <t>Total de instrumentos jurídicos elaborados</t>
  </si>
  <si>
    <t>Total de procedimientos de responsabilidad administrativa en contra de personal del Instituto realizados</t>
  </si>
  <si>
    <t>El presente indicador mide el número de procedimientos administrativos sustanciados por el personal adscrito al Órgano Interno de Control del Instituto de Transparencia, Información Pública y Protección de Datos Personales del Estado de Jalisco, en contra del personal del Instituto. Lo anterior con el objetivo de determinar la existencia o  no, de responsabilidad administrativa por faltas no graves y de ser el caso sancionarlas.</t>
  </si>
  <si>
    <t xml:space="preserve">El presente indicador mide el número de servidores públicos adscritos  a los sujetos obligados, que reciben capacitación por parte del Centro de Estudios Superiores de la Información Pública y Protección de Datos Personales (CESIP), en los temas de Transparencia, Acceso a la Información Pública, Protección de Datos Personales, Gobierno Abierto, Sistema Estatal Anticorrupción y Gestión documental, con enfoque de derechos humanos, igualdad de género y no discriminación.  </t>
  </si>
  <si>
    <t xml:space="preserve">El presente indicador mide el número de personas de la sociedad civil que son  capacitadas en los temas de acceso a la información y protección de datos personales,  Gobierno Abierto y Sistema Estatal Anticorrupción,  por personal del Centro de Estudios Superiores de la Información Pública y Protección de Datos Personales (CESIP), con enfoque de derechos humanos, igualdad de género y no discriminación.  </t>
  </si>
  <si>
    <t xml:space="preserve">Persona capacitada </t>
  </si>
  <si>
    <t>El presente indicador mide el número de solicitudes de acceso a la información pública, de ejercicio de derechos ARCO  (acceso, rectificación, cancelación y oposición al tratamiento de datos personales), e incompetencias atendidas por la Unidad de Transparencia del Instituto de Transparencia, Información Pública y Protección de Datos Personales del Estado de Jalisco, en su calidad de sujeto obligado, de conformidad con los términos establecidos en las leyes de la materia.</t>
  </si>
  <si>
    <t>El presente indicador mide el número de personas de la sociedad civil y/o servidores públicos que participan en las acciones de promoción, difusión y fomento de la cultura de la transparencia, datos personales, rendición de cuentas, participación ciudadana y combate a la corrupción, a través de talleres de formación, concursos, eventos especializantes, ruedas de prensa, eventos dirigidos a la sociedad civil y/o sujetos obligados, participación en ferias, etc.</t>
  </si>
  <si>
    <t xml:space="preserve">Revista </t>
  </si>
  <si>
    <t>El presente indicador mide el número de acciones de seguimiento y monitoreo realizadas por el Instituto de Transparencia, Información Pública y Protección de Datos Personales del Estado de Jalisco, respecto al Segundo Plan de Acción de Gobierno Abierto en Jalisco 2019-2020, que realiza en colaboración con los integrantes del Secretariado  Técnico Local, misma que se hace consistir en: reuniones con los enlaces del Secretariado Técnico Local, sesiones con el comité de seguimiento de los compromisos, etc.</t>
  </si>
  <si>
    <t xml:space="preserve">Acción  </t>
  </si>
  <si>
    <t>Total de notificación de resoluciones y determinaciones de cumplimiento o incumplimiento</t>
  </si>
  <si>
    <t>Este indicador mide el número de notificaciones de las resoluciones y determinaciones de cumplimiento o incumplimiento aprobadas por el Pleno del Instituto de Transparencia, Información Pública y Protección de Datos Personales del Estado de Jalisco, realizadas a los  sujetos obligados y a las partes promoventes.</t>
  </si>
  <si>
    <t>(Número de notificaciones de resoluciones y determinaciones de cumplimiento o incumplimiento/ Total de  resoluciones y determinaciones de cumplimiento o incumplimiento programadas para notificar) * 100</t>
  </si>
  <si>
    <t xml:space="preserve">Proyecto </t>
  </si>
  <si>
    <t>(Total de programas anuales de Desarrollo Archivístico e informe anual de cumplimiento realizados/Total de programas anuales de Desarrollo Archivístico e Informe Anual de cumplimiento programados)*100</t>
  </si>
  <si>
    <t xml:space="preserve">Total dictámenes de publicación de información de interés público realizados. </t>
  </si>
  <si>
    <t>(Número de dictámenes de publicación de información de interés público realizadas/ Total dictámenes de publicación de información de interés público programadas)* 100</t>
  </si>
  <si>
    <t>(Número de verificaciones en materia de protección de datos personales realizados/Total de verificaciones en materia de protección de datos personales  programados) * 100</t>
  </si>
  <si>
    <t>(Número de investigaciones previas en materia de protección de datos personales realizadas/Total de investigaciones previas en materia de protección de datos personales programados) * 100</t>
  </si>
  <si>
    <t>(Número de instrumentos para el adecuado ejercicio del tratamiento de datos personales realizados/ Total de instrumentos para el adecuado ejercicio del tratamiento de datos personales programados) * 100</t>
  </si>
  <si>
    <t xml:space="preserve">Este indicador mide el numero de verificaciones de declaraciones patrimoniales y de conflicto de interés, realizadas por el Órgano Interno de Control,  respecto de las declaraciones patrimoniales (declaración  inicial, modificación y conclusión) de los servidores públicos del  Instituto de Transparencia, Información Pública y Protección de Datos Personales del Estado de Jalisco,  de conformidad a la Ley General de Responsabilidades Administrativas y la ley local en la materia. </t>
  </si>
  <si>
    <t>(Número de verificaciones de declaraciones patrimoniales y de conflicto de interés realizadas/ Total de declaraciones patrimoniales y de conflicto de interés programadas).*100</t>
  </si>
  <si>
    <t>(Número de resoluciones de Recurso de Revisión realizadas/Total de Resoluciones de Recursos de Revisión programados ) * 100</t>
  </si>
  <si>
    <t>(Número de Resoluciones de Recurso de Transparencia realizadas/Total de Resoluciones de Recursos de Transparencia  programadas) * 100.</t>
  </si>
  <si>
    <t>(Número de resoluciones de Recursos de Revisión en  Datos Personales realizadas/Total de resoluciones de Recursos de Revisión en  Datos Personales programados) * 100.</t>
  </si>
  <si>
    <t>(Número de determinaciones del cumplimiento o incumplimiento de las resoluciones del Pleno realizadas/Total de determinaciones del cumplimiento  o incumplimiento de las resoluciones del Pleno programadas) * 100.</t>
  </si>
  <si>
    <t>(Número de acuerdos y dictámenes aprobados por el Pleno del ITEI a los cuales se les dio seguimiento realizados/ Total de acuerdos y dictámenes aprobados por el Pleno del ITEI a los cuales se les dio seguimiento programados) * 100</t>
  </si>
  <si>
    <t>(Número de actas aprobadas por el Pleno integradas realizadas/Total de actas aprobadas por el Pleno integradas programadas) * 100</t>
  </si>
  <si>
    <t xml:space="preserve">Este indicador mide el número de proyectos de procedimientos de responsabilidad administrativa presentados al Pleno del Instituto de Transparencia, Información Pública y Protección de Datos Personales del Estado de Jalisco, en contra de los servidores públicos adscritos a los sujetos obligados, por incumplimiento a la normatividad en materia de transparencia y protección de datos personales. </t>
  </si>
  <si>
    <t>Total de proyectos de procedimiento de  Responsabilidad Administrativa presentados al Pleno</t>
  </si>
  <si>
    <t>(Número de proyectos de procedimientos de responsabilidad administrativa presentados al Pleno realizados/Total de proyectos de procedimientos de responsabilidad  administrativa presentados al Pleno programados)*100 .</t>
  </si>
  <si>
    <t xml:space="preserve">El presente indicador mide el número de proyectos de criterios de interpretación en materia de derecho de acceso a la información y/o protección de datos personales, presentados al Pleno del Instituto de Transparencia, Información Pública y Protección de Datos Personales del Estado de Jalisco, derivados de 3 resoluciones reiteradas que hayan causado estado y/o en temas relevantes relacionados con un hecho de interés público.  </t>
  </si>
  <si>
    <t>Total de proyectos de criterios de interpretación presentados al Pleno</t>
  </si>
  <si>
    <t xml:space="preserve">(Número de proyectos de criterios de interpretación presentados al Pleno realizados/Total de proyectos de criterios de interpretación presentados al Pleno programados) * 100. </t>
  </si>
  <si>
    <t>(Número de expedientes en resguardo de archivo de concentración del ITEI digitalizados realizados/ Total de expedientes en resguardo de archivo de concentración del ITEI digitalizados programados)  *100.</t>
  </si>
  <si>
    <t xml:space="preserve">El presente indicador mide el número de programas anuales de Desarrollo Archivístico e informe anual de cumplimiento, presentados a la Comisionada Presidente del Instituto de Transparencia, Información Pública y Protección de Datos Personales del Estado de Jalisco, a través de los cuales se establecen las acciones a desarrollar en materia de Gestión Documental así como la presentación de las acciones  realizadas a lo largo del año en materia antes descrita.  </t>
  </si>
  <si>
    <t xml:space="preserve">Total de programas e Informes Anuales de Desarrollo Archivístico presentados </t>
  </si>
  <si>
    <t>(Número de verificaciones diagnosticas realizadas/ Total de verificaciones diagnosticas programadas)* 100</t>
  </si>
  <si>
    <t xml:space="preserve">El presente indicador mide el número de dictámenes presentados al Pleno del Instituto de Transparencia, Información Pública y Protección de Datos Personales del Estado de Jalisco, respecto de la información publicada por los sujetos obligados bajo el criterio de interés público (relevante o beneficiosa para la sociedad), en relación a la validación solicitada por los sujetos obligados. </t>
  </si>
  <si>
    <t>Este indicador mide el número de verificaciones en materia de protección de datos personales realizadas a los sujetos obligados o entidades públicas responsables de su tratamiento, atendiendo a la Ley de Protección de Datos Personales en Posesión de Sujetos Obligados del Estado de Jalisco y sus Municipios.</t>
  </si>
  <si>
    <t>El presente indicador mide el número de investigaciones previas en materia de protección de datos personales realizadas a los sujetos obligados o entidades públicas responsables de su tratamiento,  ante la presunta vulneración por parte de los sujetos obligados o entidades públicas responsables de su tratamiento, atendiendo a Ley de Protección de Datos Personales en Posesión de Sujetos Obligados del Estado de Jalisco y sus Municipios.</t>
  </si>
  <si>
    <t>(Número de personas capacitadas en materia de protección de datos personales realizadas/Total de personas proyectadas a capacitar en materia de protección de datos personales) * 100</t>
  </si>
  <si>
    <t>(Número de asesorías en materia de protección de datos personales realizadas/Total de asesorías en materia de protección de datos personales programadas) * 100</t>
  </si>
  <si>
    <t xml:space="preserve">El presente indicador mide el número de instrumentos para el adecuado ejercicio de datos personales por parte de los sujetos obligados o entidades públicas responsables de su tratamiento, presentados al Pleno del Instituto de Transparencia, Información Pública y Protección de Datos Personales del Estado de Jalisco, mismos que consisten en guías para análisis de la brecha, análisis de riesgo, para ejercer el derecho de oposición en Internet (desindexación de la información) y lineamientos para regular la información en fuentes de acceso público, relacionada con la ley de archivo. </t>
  </si>
  <si>
    <t xml:space="preserve">El presente indicador mide el número de proyectos de acuerdos que son presentados al Pleno del Instituto de Transparencia, Información Pública y Protección de Datos Personales del Estado de Jalisco, respecto de la normatividad que conforme a las facultades y atribuciones le corresponde (ley, reglamento de las leyes, reglamento interior, condiciones generales, etc.)  </t>
  </si>
  <si>
    <t>Total de proyectos de acuerdos presentados al Pleno</t>
  </si>
  <si>
    <t>(Número de proyectos de acuerdos presentados al Pleno realizados/ Total de proyectos de acuerdos  programados) * 100</t>
  </si>
  <si>
    <t>El presente indicador mide el número de proyectos de dictámenes presentados al Pleno del Instituto de Transparencia, Información Pública y Protección de Datos Personales del Estado de Jalisco, que establecen criterios para la interpretación del derecho de acceso a la información y el ejercicio y protección de los datos personales en relación a las consultas jurídicas realizadas por los sujetos obligados y la ciudadanía.</t>
  </si>
  <si>
    <t>Total de proyectos de consultas jurídicas presentados al Pleno</t>
  </si>
  <si>
    <t>(Número de proyectos de consultas jurídicas presentados al Pleno realizadas/Total de proyectos de consultas jurídicas presentadas al Pleno programadas) * 100</t>
  </si>
  <si>
    <t>El presente indicador mide el número de proyectos de dictámenes de reconocimiento de  sujetos obligados, bajas o modificaciones que son presentados al Pleno  del Instituto de Transparencia, Información Pública y Protección de Datos Personales del Estado de Jalisco, en atención a la creación, modificación o extinción de sujetos obligados.</t>
  </si>
  <si>
    <t>Total de proyectos de reconocimiento, baja o modificación de sujetos obligados, presentados al Pleno.</t>
  </si>
  <si>
    <t>(Número de proyectos de reconocimiento, baja o modificación presentados al Pleno realizados/Total de proyectos de reconocimiento, baja o modificación presentados al Pleno programados) * 100</t>
  </si>
  <si>
    <t>(Número de juicios de amparo atendidos en tiempo y forma realizados/ Total de juicios de amparo atendidos en tiermpo y forma programados) * 100</t>
  </si>
  <si>
    <t>(Número de recursos de inconformidad atendidos en tiempo y forma realizado/ Total de recursos de inconformidad atendidos en tiempo y forma programados) * 100</t>
  </si>
  <si>
    <t>(Número de juicios ante tribunales locales atendidos en tiempo y forma realizados/Total de juicios ante tribunales locales atendidos en tiempo y forma programados) * 100</t>
  </si>
  <si>
    <t>(Número de contratos elaborados/Total de contratos elaborados programados)*100.</t>
  </si>
  <si>
    <t>(Número de instrumentos jurídicos realizados/Total de instrumentos jurídicos programados)*100</t>
  </si>
  <si>
    <t>(Número de solicitudes de acceso a la información pública, derechos ARCO e incompetencias  atendidas/ Total de solicitudes de acceso a la información pública, derechos ARCO e incompetencias programadas) * 100</t>
  </si>
  <si>
    <t>(Número de recursos atendidos por la Unidad de Transparencia como sujeto obligado realizado/ Total de recursos atendidos por la Unidad de Transparencia como sujeto obligado programados) * 100</t>
  </si>
  <si>
    <t>(Número de declaraciones patrimoniales y de conflicto de interés presentadas realizadas/ Total de declaraciones patrimoniales y de conflicto de interés programadas).*100</t>
  </si>
  <si>
    <t>(Número de investigaciones administrativas derivadas de denuncias, oficios o auditorías realizadas/Total de investigaciones administrativas derivadas de denuncias, oficios o auditorías programadas)*100</t>
  </si>
  <si>
    <t>(Número de procedimientos de responsabilidad administrativa en contra de personal del Instituto realizados/ Total de procedimientos de responsabilidad administrativa en contra de personal del Instituto programado)*100</t>
  </si>
  <si>
    <t>(Número de programas académicos y posgrados realizados/Total de programas académicos y posgrados programados) * 100</t>
  </si>
  <si>
    <t>(Número de servidores públicos adscritos a los sujetos obligados capacitados/ Total de servidores públicos adscritos a los sujetos obligados programados) * 100</t>
  </si>
  <si>
    <t>(Número de personas de la sociedad civil capacitadas realizadas/ Total de personas de la sociedad civil capacitadas programadas) * 100</t>
  </si>
  <si>
    <t>(Número de personas de la sociedad civil y servidores públicos especializados realizado/Total de personas de la sociedad civil y servidores públicos especializados programados)*100</t>
  </si>
  <si>
    <t>(Número de asesorías y/o orientaciones en temas de transparencia realizadas/Total de asesorías y/o orientaciones en temas de transparencia programadas)*100</t>
  </si>
  <si>
    <t>(Número de personas que participan en las acciones de promoción de la transparencia realizado/Total de personas que participar en las acciones de promoción de la transparencia programado) * 100</t>
  </si>
  <si>
    <t>(Número de acciones de promoción y difusión de la transparencia realizadas/Total de acciones de promoción y difusión de la transparencia programadas) * 100</t>
  </si>
  <si>
    <t>(Número de convenios de colaboración realizados/Total de convenios de colaboración programados) * 100</t>
  </si>
  <si>
    <t xml:space="preserve">(Número de ediciones y diseños de la revista "Caja de Cristal" realizadas/Total de ediciones y diseños de la  revista "Caja de Cristal" programados)*100. </t>
  </si>
  <si>
    <t xml:space="preserve">(Número de coberturas informativas de actividades del Instituto realizadas/Total de coberturas informativas de actividades del Instituto programadas)*100 </t>
  </si>
  <si>
    <t xml:space="preserve">(Número de notas periodísticas monitoreadas realizadas/Total de notas periodísticas programadas)*100 </t>
  </si>
  <si>
    <t>(Número de registros de control contable y presupuestal realizados/ Total de registros de control contable y presupuestal programados) * 100</t>
  </si>
  <si>
    <t>(Número de movimientos administrativos de personal realizados/ Total de movimiento administrativos de personal programados) * 100</t>
  </si>
  <si>
    <t>(Número de solicitudes de bienes y servicios atendidas realizadas/Total de solicitudes de bienes y servicios atendidas programadas) * 100</t>
  </si>
  <si>
    <t>(Número de informes trimestrales de avances y resultados de gestión realizados/Total de Informes trimestrales de avances y resultados  de gestión  programados)*100.</t>
  </si>
  <si>
    <t>(Número de manuales administrativos elaborados y/o actualizados realizados/Total de manuales administrativos elaborados y/o actualizados  programados)*100</t>
  </si>
  <si>
    <t>(Número de informes anuales de actividades realizados/Total de informes anuales de actividades programados)*100</t>
  </si>
  <si>
    <t>(Número de módulos del Sistema de información documental desarrollados realizados/ Total de módulos del Sistema de Gestión Documental programados) *100.</t>
  </si>
  <si>
    <t>Total de asesorías técnicas y/o  verificaciones para la operación de archivos realizadas</t>
  </si>
  <si>
    <t>(Total de asesorías técnicas y/o verificaciones  para la operación de archivos realizadas/Total de asesorías técnicas y/o verificaciones para la operación de archivos programadas) *100.</t>
  </si>
  <si>
    <t>El presente indicador mide el número de asesorías técnicas  y/o verificaciones para la operación de archivos realizadas al personal integrante del grupo interdisciplinario (grupo conformado por el titular del área de archivos, Dirección Jurídica y Unidad de Transparencia, área de planeación, órgano interno de control y áreas responsables de la información) así como del Sistema Institucional de Archivo del Instituto de Transparencia, Información Pública y Protección de Datos Personales del Estado de Jalisco, con el objeto de dar cumplimiento a las obligaciones en materia de gestión documental.</t>
  </si>
  <si>
    <t>El presente indicador mide el número de documentos diagnósticos elaborados por el  Instituto de Transparencia, Información Pública y Protección de Datos Personales del Estado de Jalisco, en relación a las Unidades de Transparencia del Estado de Jalisco, como un instrumentos de monitoreo y evaluación a nivel estatal en materia de transparencia, acceso a la información pública, protección de datos personales, promoción y difusión de la cultura de transparencia y archivo</t>
  </si>
  <si>
    <t>Total de documentos diagnósticos de las Unidades de Transparencia  elaborados</t>
  </si>
  <si>
    <t>(Número de documentos diagnósticos de las Unidades de Transparencia elaborados/ Total de documentos diagnósticos de las Unidades de Transparencia programados) *100</t>
  </si>
  <si>
    <t xml:space="preserve">Diagnóstico </t>
  </si>
  <si>
    <t>(Número de acciones de seguimiento al Plan de Acción de Gobierno Abierto en Jalisco realizadas/Total de acciones de seguimiento al Plan de Acción de Gobierno Abierto en Jalisco programadas) *100</t>
  </si>
  <si>
    <t>(Número de acciones que permitan a grupos vulnerables ejercer su derecho de acceso a la información pública y protección de datos personales realizadas/Total de acciones que permitan a grupos vulnerables ejercer su derecho de acceso a la información pública y protección de datos personales programadas )*100</t>
  </si>
  <si>
    <t>(Número acciones en el fortalecimiento en el combate a la corrupción realizadas/Total de acciones en el fortalecimiento en el combate a la corrupción programadas)*100</t>
  </si>
  <si>
    <t xml:space="preserve">El presente indicador mide el número de módulos del Sistema de Gestión Documental desarrollados  por el Instituto de Transparencia, Información Pública y Protección de Datos Personales del Estado de Jalisco, que tienen como objetivo eficientar los procesos para organizar, custodiar, conservar y realizar la disposición final de los archivos; los módulos ha desarrollar serán los siguientes: Módulo de recepción de documentos y Módulo de asignación de privilegios y temporalidad del documento.  </t>
  </si>
  <si>
    <t>La presente foja de firmas, forma parte integral del Programa Presupuestario 2020 del Instituto de Transparencia, Información Pública y Protección de Datos Personales del Estado de Jalisco, misma que se conforma de 15 fojas. ----------------------</t>
  </si>
  <si>
    <t xml:space="preserve">1 DE 15 </t>
  </si>
  <si>
    <t xml:space="preserve">2 DE 15 </t>
  </si>
  <si>
    <t xml:space="preserve">3 DE 15 </t>
  </si>
  <si>
    <t xml:space="preserve">4 DE 15 </t>
  </si>
  <si>
    <t xml:space="preserve">5 DE 15 </t>
  </si>
  <si>
    <t xml:space="preserve">6 DE 15 </t>
  </si>
  <si>
    <t xml:space="preserve">7 DE 15 </t>
  </si>
  <si>
    <t xml:space="preserve">8 DE 15 </t>
  </si>
  <si>
    <t xml:space="preserve">9 DE 15 </t>
  </si>
  <si>
    <t xml:space="preserve">10 DE 15 </t>
  </si>
  <si>
    <t xml:space="preserve">11 DE 15 </t>
  </si>
  <si>
    <t xml:space="preserve">12 DE 15 </t>
  </si>
  <si>
    <t xml:space="preserve">13 DE 15 </t>
  </si>
  <si>
    <t xml:space="preserve">14 DE 15 </t>
  </si>
  <si>
    <t xml:space="preserve">15 DE 15 </t>
  </si>
  <si>
    <t>Fecha de actualización:12/01/2021</t>
  </si>
  <si>
    <t>Actualización:12/01/2021</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</si>
</sst>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sz val="11"/>
      <color theme="1"/>
      <name val="Calibri"/>
      <family val="2"/>
      <scheme val="minor"/>
    </font>
    <font>
      <sz val="15"/>
      <color theme="1"/>
      <name val="Calibri"/>
      <family val="2"/>
      <scheme val="minor"/>
    </font>
    <font>
      <sz val="54"/>
      <color theme="1"/>
      <name val="Calibri"/>
      <family val="2"/>
      <scheme val="minor"/>
    </font>
    <font>
      <b/>
      <sz val="22"/>
      <color theme="1"/>
      <name val="Calibri"/>
      <family val="2"/>
      <scheme val="minor"/>
    </font>
    <font>
      <sz val="14"/>
      <color theme="0"/>
      <name val="Calibri"/>
      <family val="2"/>
      <scheme val="minor"/>
    </font>
    <font>
      <sz val="14"/>
      <color theme="1"/>
      <name val="Calibri"/>
      <family val="2"/>
      <scheme val="minor"/>
    </font>
    <font>
      <sz val="20"/>
      <name val="Calibri"/>
      <family val="2"/>
      <scheme val="minor"/>
    </font>
    <font>
      <sz val="20"/>
      <name val="Calibri"/>
      <family val="2"/>
    </font>
    <font>
      <sz val="20"/>
      <color theme="1"/>
      <name val="Calibri"/>
      <family val="2"/>
      <scheme val="minor"/>
    </font>
    <font>
      <sz val="22"/>
      <color theme="1"/>
      <name val="Calibri"/>
      <family val="2"/>
      <scheme val="minor"/>
    </font>
    <font>
      <sz val="22"/>
      <name val="Calibri"/>
      <family val="2"/>
      <scheme val="minor"/>
    </font>
    <font>
      <sz val="16"/>
      <name val="Calibri"/>
      <family val="2"/>
      <scheme val="minor"/>
    </font>
    <font>
      <sz val="18"/>
      <name val="Calibri"/>
      <family val="2"/>
      <scheme val="minor"/>
    </font>
    <font>
      <sz val="26"/>
      <color theme="1"/>
      <name val="Calibri"/>
      <family val="2"/>
      <scheme val="minor"/>
    </font>
    <font>
      <sz val="18"/>
      <color theme="1"/>
      <name val="Calibri"/>
      <family val="2"/>
      <scheme val="minor"/>
    </font>
    <font>
      <sz val="14"/>
      <name val="Calibri"/>
      <family val="2"/>
      <scheme val="minor"/>
    </font>
    <font>
      <sz val="19"/>
      <name val="Calibri"/>
      <family val="2"/>
      <scheme val="minor"/>
    </font>
    <font>
      <sz val="16"/>
      <color theme="1"/>
      <name val="Calibri"/>
      <family val="2"/>
      <scheme val="minor"/>
    </font>
    <font>
      <sz val="19"/>
      <color theme="1"/>
      <name val="Calibri"/>
      <family val="2"/>
      <scheme val="minor"/>
    </font>
    <font>
      <sz val="19"/>
      <name val="Calibri"/>
      <family val="2"/>
    </font>
    <font>
      <sz val="18"/>
      <name val="Calibri"/>
      <family val="2"/>
    </font>
    <font>
      <b/>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auto="1"/>
      </right>
      <top style="thin">
        <color auto="1"/>
      </top>
      <bottom style="thin">
        <color auto="1"/>
      </bottom>
      <diagonal/>
    </border>
    <border>
      <left/>
      <right/>
      <top style="thin">
        <color indexed="64"/>
      </top>
      <bottom/>
      <diagonal/>
    </border>
    <border>
      <left/>
      <right/>
      <top/>
      <bottom style="thin">
        <color auto="1"/>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s>
  <cellStyleXfs count="2">
    <xf numFmtId="0" fontId="0" fillId="0" borderId="0"/>
    <xf numFmtId="9" fontId="1" fillId="0" borderId="0" applyFont="0" applyFill="0" applyBorder="0" applyAlignment="0" applyProtection="0"/>
  </cellStyleXfs>
  <cellXfs count="242">
    <xf numFmtId="0" fontId="0" fillId="0" borderId="0" xfId="0"/>
    <xf numFmtId="0" fontId="0" fillId="0" borderId="0" xfId="0" applyAlignment="1">
      <alignment vertical="center" wrapText="1"/>
    </xf>
    <xf numFmtId="0" fontId="0" fillId="0" borderId="0" xfId="0" applyAlignment="1">
      <alignment textRotation="90"/>
    </xf>
    <xf numFmtId="0" fontId="2" fillId="0" borderId="0" xfId="0" applyFont="1"/>
    <xf numFmtId="0" fontId="5" fillId="3" borderId="1" xfId="0" applyFont="1" applyFill="1" applyBorder="1" applyAlignment="1">
      <alignment horizontal="center" vertical="center" wrapText="1"/>
    </xf>
    <xf numFmtId="0" fontId="6" fillId="0" borderId="0" xfId="0" applyFont="1" applyAlignment="1">
      <alignment horizontal="center" vertical="center" wrapText="1"/>
    </xf>
    <xf numFmtId="0" fontId="0" fillId="0" borderId="7" xfId="0" applyBorder="1"/>
    <xf numFmtId="0" fontId="3" fillId="0" borderId="7" xfId="0" applyFont="1" applyBorder="1" applyAlignment="1">
      <alignment vertical="center"/>
    </xf>
    <xf numFmtId="0" fontId="4" fillId="0" borderId="7" xfId="0" applyFont="1" applyBorder="1" applyAlignment="1">
      <alignment vertical="center" wrapText="1"/>
    </xf>
    <xf numFmtId="0" fontId="4" fillId="0" borderId="0" xfId="0" applyFont="1" applyAlignment="1">
      <alignment vertical="center" wrapText="1"/>
    </xf>
    <xf numFmtId="0" fontId="3" fillId="0" borderId="0" xfId="0" applyFont="1" applyAlignment="1">
      <alignment vertical="center"/>
    </xf>
    <xf numFmtId="0" fontId="7" fillId="0" borderId="0" xfId="0" applyFont="1" applyAlignment="1">
      <alignment horizontal="center" vertical="center" wrapText="1"/>
    </xf>
    <xf numFmtId="0" fontId="7" fillId="0" borderId="0" xfId="0" applyFont="1" applyAlignment="1">
      <alignment horizontal="center" vertical="center" textRotation="90" wrapText="1"/>
    </xf>
    <xf numFmtId="0" fontId="9" fillId="2" borderId="0" xfId="0" applyFont="1" applyFill="1" applyAlignment="1">
      <alignment horizontal="center" vertical="center" textRotation="90" wrapText="1"/>
    </xf>
    <xf numFmtId="0" fontId="9" fillId="2" borderId="0" xfId="0" applyFont="1" applyFill="1" applyAlignment="1">
      <alignment vertical="center" wrapText="1"/>
    </xf>
    <xf numFmtId="0" fontId="9" fillId="2" borderId="0" xfId="0" applyFont="1" applyFill="1" applyAlignment="1">
      <alignment horizontal="justify" vertical="center" wrapText="1"/>
    </xf>
    <xf numFmtId="0" fontId="10" fillId="2" borderId="0" xfId="0" applyFont="1" applyFill="1" applyAlignment="1">
      <alignment horizontal="center" vertical="center" wrapText="1"/>
    </xf>
    <xf numFmtId="1" fontId="10" fillId="2" borderId="0" xfId="1" applyNumberFormat="1" applyFont="1" applyFill="1" applyAlignment="1">
      <alignment horizontal="center" vertical="center" wrapText="1"/>
    </xf>
    <xf numFmtId="0" fontId="9" fillId="2" borderId="0" xfId="0" applyFont="1" applyFill="1" applyAlignment="1">
      <alignment horizontal="center" vertical="center" wrapText="1"/>
    </xf>
    <xf numFmtId="0" fontId="7" fillId="2" borderId="0" xfId="0" applyFont="1" applyFill="1" applyAlignment="1">
      <alignment horizontal="center" vertical="center" textRotation="90" wrapText="1"/>
    </xf>
    <xf numFmtId="0" fontId="7" fillId="2" borderId="0" xfId="0" applyFont="1" applyFill="1" applyAlignment="1">
      <alignment horizontal="center" vertical="center" wrapText="1"/>
    </xf>
    <xf numFmtId="0" fontId="7" fillId="2" borderId="0" xfId="0" applyFont="1" applyFill="1" applyAlignment="1">
      <alignment horizontal="justify" vertical="center" wrapText="1"/>
    </xf>
    <xf numFmtId="1" fontId="10" fillId="2" borderId="0" xfId="0" applyNumberFormat="1" applyFont="1" applyFill="1" applyAlignment="1">
      <alignment horizontal="center" vertical="center" wrapText="1"/>
    </xf>
    <xf numFmtId="0" fontId="11" fillId="2" borderId="0" xfId="0" applyFont="1" applyFill="1" applyAlignment="1">
      <alignment horizontal="center" vertical="center" wrapText="1"/>
    </xf>
    <xf numFmtId="0" fontId="8" fillId="2" borderId="0" xfId="0" applyFont="1" applyFill="1" applyAlignment="1">
      <alignment horizontal="center" vertical="center" textRotation="90" wrapText="1"/>
    </xf>
    <xf numFmtId="0" fontId="9" fillId="0" borderId="0" xfId="0" applyFont="1" applyAlignment="1">
      <alignment horizontal="center" vertical="center" wrapText="1"/>
    </xf>
    <xf numFmtId="0" fontId="9" fillId="0" borderId="0" xfId="0" applyFont="1" applyAlignment="1">
      <alignment horizontal="center" vertical="center" textRotation="90" wrapText="1"/>
    </xf>
    <xf numFmtId="0" fontId="14" fillId="0" borderId="0" xfId="0" applyFont="1" applyAlignment="1">
      <alignment vertical="center" wrapText="1"/>
    </xf>
    <xf numFmtId="0" fontId="14" fillId="0" borderId="0" xfId="0" applyFont="1" applyAlignment="1">
      <alignment vertical="center"/>
    </xf>
    <xf numFmtId="0" fontId="0" fillId="2" borderId="0" xfId="0" applyFill="1"/>
    <xf numFmtId="1" fontId="9" fillId="2" borderId="0" xfId="0" applyNumberFormat="1" applyFont="1" applyFill="1" applyAlignment="1">
      <alignment vertical="center" wrapText="1"/>
    </xf>
    <xf numFmtId="0" fontId="16" fillId="2" borderId="0" xfId="0" applyFont="1" applyFill="1" applyAlignment="1">
      <alignment vertical="center" wrapText="1"/>
    </xf>
    <xf numFmtId="0" fontId="7" fillId="2" borderId="0" xfId="0" applyFont="1" applyFill="1" applyAlignment="1">
      <alignment vertical="center" wrapText="1"/>
    </xf>
    <xf numFmtId="1" fontId="9" fillId="2" borderId="0" xfId="0" applyNumberFormat="1" applyFont="1" applyFill="1" applyAlignment="1">
      <alignment horizontal="center" vertical="center" wrapText="1"/>
    </xf>
    <xf numFmtId="0" fontId="0" fillId="2" borderId="0" xfId="0" applyFill="1" applyAlignment="1">
      <alignment vertical="center" wrapText="1"/>
    </xf>
    <xf numFmtId="0" fontId="3" fillId="2" borderId="0" xfId="0" applyFont="1" applyFill="1" applyAlignment="1">
      <alignment vertical="center"/>
    </xf>
    <xf numFmtId="0" fontId="0" fillId="2" borderId="0" xfId="0" applyFill="1" applyAlignment="1">
      <alignment vertical="center" textRotation="90" wrapText="1"/>
    </xf>
    <xf numFmtId="0" fontId="2" fillId="2" borderId="0" xfId="0" applyFont="1" applyFill="1" applyAlignment="1">
      <alignment vertical="center" wrapText="1"/>
    </xf>
    <xf numFmtId="0" fontId="2" fillId="2" borderId="0" xfId="0" applyFont="1" applyFill="1"/>
    <xf numFmtId="0" fontId="0" fillId="2" borderId="0" xfId="0" applyFill="1" applyAlignment="1">
      <alignment textRotation="90"/>
    </xf>
    <xf numFmtId="0" fontId="5" fillId="3" borderId="4" xfId="0" applyFont="1" applyFill="1" applyBorder="1" applyAlignment="1">
      <alignment horizontal="center" vertical="center" wrapText="1"/>
    </xf>
    <xf numFmtId="1" fontId="7" fillId="2" borderId="0" xfId="0" applyNumberFormat="1" applyFont="1" applyFill="1" applyAlignment="1">
      <alignment horizontal="center" vertical="center" wrapText="1"/>
    </xf>
    <xf numFmtId="0" fontId="15" fillId="2" borderId="0" xfId="0" applyFont="1" applyFill="1" applyAlignment="1">
      <alignment horizontal="center" vertical="center" wrapText="1"/>
    </xf>
    <xf numFmtId="1" fontId="11" fillId="2" borderId="0" xfId="0" applyNumberFormat="1" applyFont="1" applyFill="1" applyAlignment="1">
      <alignment horizontal="center" vertical="center" wrapText="1"/>
    </xf>
    <xf numFmtId="1" fontId="7" fillId="2" borderId="0" xfId="0" applyNumberFormat="1" applyFont="1" applyFill="1" applyAlignment="1">
      <alignment vertical="center" wrapText="1"/>
    </xf>
    <xf numFmtId="0" fontId="5" fillId="3" borderId="4" xfId="0" applyFont="1" applyFill="1" applyBorder="1" applyAlignment="1">
      <alignment horizontal="center" vertical="center" wrapText="1"/>
    </xf>
    <xf numFmtId="0" fontId="0" fillId="0" borderId="0" xfId="0" applyBorder="1"/>
    <xf numFmtId="0" fontId="0" fillId="0" borderId="8" xfId="0" applyBorder="1"/>
    <xf numFmtId="0" fontId="0" fillId="0" borderId="0" xfId="0" applyFill="1" applyBorder="1"/>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textRotation="90" wrapText="1"/>
    </xf>
    <xf numFmtId="0" fontId="9" fillId="0" borderId="0" xfId="0" applyFont="1" applyFill="1" applyBorder="1" applyAlignment="1">
      <alignment horizontal="center" vertical="center" textRotation="90" wrapText="1"/>
    </xf>
    <xf numFmtId="0" fontId="9" fillId="0" borderId="0" xfId="0" applyFont="1" applyFill="1" applyBorder="1" applyAlignment="1">
      <alignment horizontal="center" vertical="center" wrapText="1"/>
    </xf>
    <xf numFmtId="0" fontId="17" fillId="0" borderId="0" xfId="0" applyFont="1" applyFill="1" applyBorder="1" applyAlignment="1">
      <alignment horizontal="justify" vertical="center" wrapText="1"/>
    </xf>
    <xf numFmtId="0" fontId="7" fillId="0" borderId="0" xfId="0" applyFont="1" applyFill="1" applyBorder="1" applyAlignment="1">
      <alignment horizontal="justify" vertical="center" wrapText="1"/>
    </xf>
    <xf numFmtId="0" fontId="11" fillId="0" borderId="0" xfId="0" applyFont="1" applyFill="1" applyBorder="1" applyAlignment="1">
      <alignment horizontal="center" vertical="center" wrapText="1"/>
    </xf>
    <xf numFmtId="1" fontId="7" fillId="0" borderId="0" xfId="0" applyNumberFormat="1" applyFont="1" applyFill="1" applyBorder="1" applyAlignment="1">
      <alignment horizontal="center" vertical="center" wrapText="1"/>
    </xf>
    <xf numFmtId="0" fontId="16" fillId="0" borderId="0" xfId="0" applyFont="1" applyFill="1" applyAlignment="1">
      <alignment vertical="center" wrapText="1"/>
    </xf>
    <xf numFmtId="0" fontId="0" fillId="0" borderId="0" xfId="0" applyFill="1" applyAlignment="1">
      <alignment vertical="center" wrapText="1"/>
    </xf>
    <xf numFmtId="0" fontId="0" fillId="0" borderId="0" xfId="0" applyFill="1"/>
    <xf numFmtId="0" fontId="5" fillId="3" borderId="1"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2" borderId="4" xfId="0" applyFont="1" applyFill="1" applyBorder="1" applyAlignment="1">
      <alignment horizontal="center" vertical="center" textRotation="90" wrapText="1"/>
    </xf>
    <xf numFmtId="0" fontId="18" fillId="2" borderId="1" xfId="0" applyFont="1" applyFill="1" applyBorder="1" applyAlignment="1">
      <alignment horizontal="center" vertical="center" wrapText="1"/>
    </xf>
    <xf numFmtId="0" fontId="7" fillId="0" borderId="1" xfId="0" applyFont="1" applyBorder="1" applyAlignment="1">
      <alignment horizontal="center" vertical="center" textRotation="90" wrapText="1"/>
    </xf>
    <xf numFmtId="0" fontId="7" fillId="2" borderId="0" xfId="0" applyFont="1" applyFill="1" applyBorder="1" applyAlignment="1">
      <alignment horizontal="center" vertical="center" wrapText="1"/>
    </xf>
    <xf numFmtId="0" fontId="7" fillId="2" borderId="0" xfId="0" applyFont="1" applyFill="1" applyBorder="1" applyAlignment="1">
      <alignment horizontal="center" vertical="center" textRotation="90" wrapText="1"/>
    </xf>
    <xf numFmtId="0" fontId="13" fillId="2" borderId="0" xfId="0" applyFont="1" applyFill="1" applyBorder="1" applyAlignment="1">
      <alignment horizontal="center" vertical="center" textRotation="90" wrapText="1"/>
    </xf>
    <xf numFmtId="0" fontId="7" fillId="2" borderId="0" xfId="0" applyFont="1" applyFill="1" applyBorder="1" applyAlignment="1">
      <alignment horizontal="justify" vertical="center" wrapText="1"/>
    </xf>
    <xf numFmtId="0" fontId="9" fillId="2" borderId="0" xfId="0" applyFont="1" applyFill="1" applyBorder="1" applyAlignment="1">
      <alignment horizontal="center" vertical="center" wrapText="1"/>
    </xf>
    <xf numFmtId="0" fontId="8" fillId="2" borderId="0" xfId="0" applyFont="1" applyFill="1" applyBorder="1" applyAlignment="1">
      <alignment horizontal="center" vertical="center" textRotation="90" wrapText="1"/>
    </xf>
    <xf numFmtId="0" fontId="11" fillId="2" borderId="0" xfId="0" applyFont="1" applyFill="1" applyBorder="1" applyAlignment="1">
      <alignment horizontal="center" vertical="center" wrapText="1"/>
    </xf>
    <xf numFmtId="0" fontId="7" fillId="2" borderId="0" xfId="0" applyFont="1" applyFill="1" applyBorder="1" applyAlignment="1">
      <alignment vertical="center" wrapText="1"/>
    </xf>
    <xf numFmtId="1" fontId="7" fillId="2" borderId="0" xfId="0" applyNumberFormat="1" applyFont="1" applyFill="1" applyBorder="1" applyAlignment="1">
      <alignment vertical="center" wrapText="1"/>
    </xf>
    <xf numFmtId="0" fontId="12" fillId="2" borderId="0" xfId="0" applyFont="1" applyFill="1" applyBorder="1" applyAlignment="1">
      <alignment horizontal="justify" vertical="center" wrapText="1"/>
    </xf>
    <xf numFmtId="1" fontId="7" fillId="2" borderId="0" xfId="1" applyNumberFormat="1" applyFont="1" applyFill="1" applyBorder="1" applyAlignment="1">
      <alignment horizontal="center" vertical="center"/>
    </xf>
    <xf numFmtId="1" fontId="7" fillId="2" borderId="0" xfId="0" applyNumberFormat="1" applyFont="1" applyFill="1" applyBorder="1" applyAlignment="1">
      <alignment horizontal="center" vertical="center" wrapText="1"/>
    </xf>
    <xf numFmtId="0" fontId="0" fillId="2" borderId="0" xfId="0" applyFill="1" applyBorder="1"/>
    <xf numFmtId="0" fontId="7" fillId="2" borderId="1"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17" fillId="2" borderId="0" xfId="0" applyFont="1" applyFill="1" applyBorder="1" applyAlignment="1">
      <alignment horizontal="justify" vertical="center" wrapText="1"/>
    </xf>
    <xf numFmtId="0" fontId="9" fillId="0" borderId="0" xfId="0" applyFont="1" applyBorder="1" applyAlignment="1">
      <alignment horizontal="center" vertical="center" wrapText="1"/>
    </xf>
    <xf numFmtId="0" fontId="9" fillId="2" borderId="0" xfId="0" applyFont="1" applyFill="1" applyBorder="1" applyAlignment="1">
      <alignment horizontal="center" vertical="center" textRotation="90" wrapText="1"/>
    </xf>
    <xf numFmtId="0" fontId="19" fillId="2" borderId="0" xfId="0" applyFont="1" applyFill="1" applyBorder="1" applyAlignment="1">
      <alignment horizontal="justify" vertical="center" wrapText="1"/>
    </xf>
    <xf numFmtId="0" fontId="9" fillId="2" borderId="0" xfId="0" applyFont="1" applyFill="1" applyBorder="1" applyAlignment="1">
      <alignment horizontal="justify" vertical="center" wrapText="1"/>
    </xf>
    <xf numFmtId="0" fontId="6" fillId="2" borderId="0"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4" fillId="2" borderId="0" xfId="0" applyFont="1" applyFill="1" applyAlignment="1">
      <alignment horizontal="center" vertical="center" wrapText="1"/>
    </xf>
    <xf numFmtId="0" fontId="0" fillId="2" borderId="0" xfId="0" applyFill="1" applyAlignment="1"/>
    <xf numFmtId="0" fontId="0" fillId="0" borderId="0" xfId="0" applyAlignment="1"/>
    <xf numFmtId="0" fontId="11" fillId="2" borderId="0" xfId="0" applyFont="1" applyFill="1" applyBorder="1" applyAlignment="1">
      <alignment vertical="center" wrapText="1"/>
    </xf>
    <xf numFmtId="0" fontId="0" fillId="2" borderId="0" xfId="0" applyFill="1" applyAlignment="1">
      <alignment horizontal="center"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justify" vertical="center" wrapText="1"/>
    </xf>
    <xf numFmtId="1" fontId="7" fillId="2" borderId="6" xfId="0" applyNumberFormat="1" applyFont="1" applyFill="1" applyBorder="1" applyAlignment="1">
      <alignment horizontal="center" vertical="center" wrapText="1"/>
    </xf>
    <xf numFmtId="1" fontId="7"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2" borderId="1" xfId="0" applyFont="1" applyFill="1" applyBorder="1" applyAlignment="1">
      <alignment vertical="center" wrapText="1"/>
    </xf>
    <xf numFmtId="1" fontId="7" fillId="2" borderId="1" xfId="0" applyNumberFormat="1" applyFont="1" applyFill="1" applyBorder="1" applyAlignment="1">
      <alignment horizontal="center" vertical="center"/>
    </xf>
    <xf numFmtId="1" fontId="11" fillId="2" borderId="5" xfId="0" applyNumberFormat="1" applyFont="1" applyFill="1" applyBorder="1" applyAlignment="1">
      <alignment horizontal="center" vertical="center" wrapText="1"/>
    </xf>
    <xf numFmtId="1" fontId="11" fillId="2" borderId="1" xfId="0" applyNumberFormat="1" applyFont="1" applyFill="1" applyBorder="1" applyAlignment="1">
      <alignment horizontal="center" vertical="center"/>
    </xf>
    <xf numFmtId="1" fontId="7" fillId="2"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1" fillId="2" borderId="5" xfId="0" applyFont="1" applyFill="1" applyBorder="1" applyAlignment="1">
      <alignment horizontal="center" vertical="center" wrapText="1"/>
    </xf>
    <xf numFmtId="1" fontId="7" fillId="2" borderId="5" xfId="0" applyNumberFormat="1" applyFont="1" applyFill="1" applyBorder="1" applyAlignment="1">
      <alignment horizontal="center" vertical="center" wrapText="1"/>
    </xf>
    <xf numFmtId="0" fontId="0" fillId="2" borderId="11" xfId="0" applyFill="1" applyBorder="1" applyAlignment="1">
      <alignment horizontal="center" vertical="center" wrapText="1"/>
    </xf>
    <xf numFmtId="0" fontId="5" fillId="3" borderId="2" xfId="0" applyFont="1" applyFill="1" applyBorder="1" applyAlignment="1">
      <alignment horizontal="center" vertical="center" wrapText="1"/>
    </xf>
    <xf numFmtId="0" fontId="7" fillId="2" borderId="1" xfId="0" applyFont="1" applyFill="1" applyBorder="1" applyAlignment="1">
      <alignment vertical="center" textRotation="90" wrapText="1"/>
    </xf>
    <xf numFmtId="0" fontId="10" fillId="2" borderId="1" xfId="0" applyFont="1" applyFill="1" applyBorder="1" applyAlignment="1">
      <alignment horizontal="center" vertical="center" wrapText="1"/>
    </xf>
    <xf numFmtId="1" fontId="9"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textRotation="90"/>
    </xf>
    <xf numFmtId="0" fontId="5" fillId="3" borderId="10"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8" fillId="2" borderId="0" xfId="0" applyFont="1" applyFill="1" applyBorder="1" applyAlignment="1">
      <alignment horizontal="justify" vertical="center" wrapText="1"/>
    </xf>
    <xf numFmtId="1" fontId="11" fillId="2" borderId="0" xfId="1" applyNumberFormat="1" applyFont="1" applyFill="1" applyBorder="1" applyAlignment="1">
      <alignment horizontal="center" vertical="center" wrapText="1"/>
    </xf>
    <xf numFmtId="0" fontId="0" fillId="2" borderId="0" xfId="0" applyFill="1" applyBorder="1" applyAlignment="1">
      <alignment vertical="center" wrapText="1"/>
    </xf>
    <xf numFmtId="1" fontId="7" fillId="2" borderId="0" xfId="0" applyNumberFormat="1" applyFont="1" applyFill="1" applyBorder="1" applyAlignment="1">
      <alignment horizontal="center" vertical="center"/>
    </xf>
    <xf numFmtId="0" fontId="9" fillId="2" borderId="5" xfId="0" applyFont="1" applyFill="1" applyBorder="1" applyAlignment="1">
      <alignment horizontal="center" vertical="center" wrapText="1"/>
    </xf>
    <xf numFmtId="0" fontId="7" fillId="2" borderId="1" xfId="0" applyFont="1" applyFill="1" applyBorder="1" applyAlignment="1">
      <alignment horizontal="center" vertical="center" wrapText="1"/>
    </xf>
    <xf numFmtId="1" fontId="7" fillId="2"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8" fillId="2" borderId="1" xfId="0" applyFont="1" applyFill="1" applyBorder="1" applyAlignment="1">
      <alignment horizontal="center" vertical="center" textRotation="90" wrapText="1"/>
    </xf>
    <xf numFmtId="0" fontId="8" fillId="2" borderId="5" xfId="0" applyFont="1" applyFill="1" applyBorder="1" applyAlignment="1">
      <alignment horizontal="center" vertical="center" textRotation="90" wrapText="1"/>
    </xf>
    <xf numFmtId="1" fontId="11" fillId="2" borderId="1" xfId="0" applyNumberFormat="1" applyFont="1" applyFill="1" applyBorder="1" applyAlignment="1">
      <alignment horizontal="center" vertical="center" wrapText="1"/>
    </xf>
    <xf numFmtId="0" fontId="7" fillId="2" borderId="1" xfId="0" applyFont="1" applyFill="1" applyBorder="1" applyAlignment="1">
      <alignment horizontal="justify" vertical="center" wrapText="1"/>
    </xf>
    <xf numFmtId="0" fontId="11" fillId="2" borderId="1"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7" fillId="2" borderId="5" xfId="0" applyFont="1" applyFill="1" applyBorder="1" applyAlignment="1">
      <alignment vertical="center" textRotation="90" wrapText="1"/>
    </xf>
    <xf numFmtId="0" fontId="7" fillId="2" borderId="5" xfId="0" applyFont="1" applyFill="1" applyBorder="1" applyAlignment="1">
      <alignment vertical="center" wrapText="1"/>
    </xf>
    <xf numFmtId="0" fontId="9" fillId="2" borderId="4" xfId="0" applyFont="1" applyFill="1" applyBorder="1" applyAlignment="1">
      <alignment vertical="center" wrapText="1"/>
    </xf>
    <xf numFmtId="0" fontId="0" fillId="0" borderId="1" xfId="0" applyBorder="1"/>
    <xf numFmtId="0" fontId="7" fillId="2" borderId="7" xfId="0" applyFont="1" applyFill="1" applyBorder="1" applyAlignment="1">
      <alignment horizontal="justify" vertical="center" wrapText="1"/>
    </xf>
    <xf numFmtId="0" fontId="7" fillId="2" borderId="0" xfId="0" applyFont="1" applyFill="1" applyBorder="1" applyAlignment="1">
      <alignment horizontal="center" vertical="center"/>
    </xf>
    <xf numFmtId="0" fontId="22" fillId="0" borderId="0" xfId="0" applyFont="1" applyAlignment="1">
      <alignment horizontal="center" vertical="center" wrapText="1"/>
    </xf>
    <xf numFmtId="0" fontId="18" fillId="2" borderId="0" xfId="0" applyFont="1" applyFill="1" applyBorder="1" applyAlignment="1">
      <alignment horizontal="justify" vertical="center" wrapText="1"/>
    </xf>
    <xf numFmtId="0" fontId="10" fillId="2" borderId="0" xfId="0" applyFont="1" applyFill="1" applyBorder="1" applyAlignment="1">
      <alignment horizontal="center" vertical="center" wrapText="1"/>
    </xf>
    <xf numFmtId="1" fontId="10" fillId="2" borderId="0" xfId="0" applyNumberFormat="1" applyFont="1" applyFill="1" applyBorder="1" applyAlignment="1">
      <alignment horizontal="center" vertical="center" wrapText="1"/>
    </xf>
    <xf numFmtId="1" fontId="9" fillId="2" borderId="0" xfId="0" applyNumberFormat="1" applyFont="1" applyFill="1" applyBorder="1" applyAlignment="1">
      <alignment horizontal="center" vertical="center" wrapText="1"/>
    </xf>
    <xf numFmtId="9" fontId="22" fillId="2" borderId="0" xfId="0" applyNumberFormat="1" applyFont="1" applyFill="1" applyBorder="1" applyAlignment="1">
      <alignment horizontal="center" vertical="center" wrapText="1"/>
    </xf>
    <xf numFmtId="0" fontId="13" fillId="2" borderId="0" xfId="0" applyFont="1" applyFill="1" applyBorder="1" applyAlignment="1">
      <alignment horizontal="justify" vertical="center" wrapText="1"/>
    </xf>
    <xf numFmtId="0" fontId="7"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7" fillId="2" borderId="5" xfId="0" applyFont="1" applyFill="1" applyBorder="1" applyAlignment="1">
      <alignment horizontal="center" vertical="center" wrapText="1"/>
    </xf>
    <xf numFmtId="1" fontId="7"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4" xfId="0" applyFont="1" applyFill="1" applyBorder="1" applyAlignment="1">
      <alignment horizontal="center" vertical="center" wrapText="1"/>
    </xf>
    <xf numFmtId="1" fontId="11" fillId="2" borderId="1" xfId="1" applyNumberFormat="1" applyFont="1" applyFill="1" applyBorder="1" applyAlignment="1">
      <alignment horizontal="center" vertical="center" wrapText="1"/>
    </xf>
    <xf numFmtId="0" fontId="18" fillId="2" borderId="1" xfId="0" applyFont="1" applyFill="1" applyBorder="1" applyAlignment="1">
      <alignment horizontal="justify" vertical="center" wrapText="1"/>
    </xf>
    <xf numFmtId="0" fontId="9" fillId="2" borderId="1" xfId="0" applyFont="1" applyFill="1" applyBorder="1" applyAlignment="1">
      <alignment horizontal="justify" vertical="center" wrapText="1"/>
    </xf>
    <xf numFmtId="1" fontId="10" fillId="2" borderId="1" xfId="0" applyNumberFormat="1" applyFont="1" applyFill="1" applyBorder="1" applyAlignment="1">
      <alignment horizontal="center" vertical="center" wrapText="1"/>
    </xf>
    <xf numFmtId="0" fontId="17" fillId="2" borderId="1" xfId="0" applyFont="1" applyFill="1" applyBorder="1" applyAlignment="1">
      <alignment horizontal="justify" vertical="center" wrapText="1"/>
    </xf>
    <xf numFmtId="0" fontId="12" fillId="2" borderId="1" xfId="0" applyFont="1" applyFill="1" applyBorder="1" applyAlignment="1">
      <alignment horizontal="justify" vertical="center" wrapText="1"/>
    </xf>
    <xf numFmtId="0" fontId="20" fillId="2" borderId="1" xfId="0" applyFont="1" applyFill="1" applyBorder="1" applyAlignment="1">
      <alignment horizontal="justify" vertical="center" wrapText="1"/>
    </xf>
    <xf numFmtId="0" fontId="13" fillId="2" borderId="1" xfId="0" applyFont="1" applyFill="1" applyBorder="1" applyAlignment="1">
      <alignment horizontal="justify" vertical="center" wrapText="1"/>
    </xf>
    <xf numFmtId="0" fontId="21" fillId="2" borderId="1" xfId="0" applyFont="1" applyFill="1" applyBorder="1" applyAlignment="1">
      <alignment horizontal="justify" vertical="center" wrapText="1"/>
    </xf>
    <xf numFmtId="0" fontId="11" fillId="2" borderId="1" xfId="0" applyFont="1" applyFill="1" applyBorder="1" applyAlignment="1">
      <alignment horizontal="center" vertical="center"/>
    </xf>
    <xf numFmtId="0" fontId="19" fillId="2" borderId="1" xfId="0" applyFont="1" applyFill="1" applyBorder="1" applyAlignment="1">
      <alignment horizontal="justify" vertical="center" wrapText="1"/>
    </xf>
    <xf numFmtId="0" fontId="7" fillId="2" borderId="1" xfId="0" applyFont="1" applyFill="1" applyBorder="1" applyAlignment="1">
      <alignment horizontal="justify" vertical="center" wrapText="1"/>
    </xf>
    <xf numFmtId="1" fontId="7"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1" fontId="9" fillId="2" borderId="1" xfId="0" applyNumberFormat="1" applyFont="1" applyFill="1" applyBorder="1" applyAlignment="1">
      <alignment horizontal="center" vertical="center" wrapText="1"/>
    </xf>
    <xf numFmtId="1" fontId="11"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1" fontId="7" fillId="2" borderId="1" xfId="0" applyNumberFormat="1" applyFont="1" applyFill="1" applyBorder="1" applyAlignment="1">
      <alignment horizontal="center" vertical="center" wrapText="1"/>
    </xf>
    <xf numFmtId="0" fontId="14" fillId="2" borderId="0" xfId="0" applyFont="1" applyFill="1" applyAlignment="1">
      <alignment horizontal="center" vertical="center" wrapText="1"/>
    </xf>
    <xf numFmtId="0" fontId="0" fillId="2" borderId="0" xfId="0" applyFill="1" applyAlignment="1">
      <alignment horizontal="center" vertical="center" wrapText="1"/>
    </xf>
    <xf numFmtId="0" fontId="22" fillId="0" borderId="0" xfId="0" applyFont="1" applyAlignment="1">
      <alignment horizontal="center"/>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textRotation="90" wrapText="1"/>
    </xf>
    <xf numFmtId="0" fontId="8" fillId="2" borderId="1" xfId="0" applyFont="1" applyFill="1" applyBorder="1" applyAlignment="1">
      <alignment horizontal="center" vertical="center" textRotation="90" wrapText="1"/>
    </xf>
    <xf numFmtId="0" fontId="9" fillId="2" borderId="1" xfId="0" applyFont="1" applyFill="1" applyBorder="1" applyAlignment="1">
      <alignment horizontal="center" vertical="center" wrapText="1"/>
    </xf>
    <xf numFmtId="0" fontId="8" fillId="2" borderId="4" xfId="0" applyFont="1" applyFill="1" applyBorder="1" applyAlignment="1">
      <alignment horizontal="center" vertical="center" textRotation="90" wrapText="1"/>
    </xf>
    <xf numFmtId="0" fontId="8" fillId="2" borderId="5" xfId="0" applyFont="1" applyFill="1" applyBorder="1" applyAlignment="1">
      <alignment horizontal="center" vertical="center" textRotation="90"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1" fontId="7" fillId="2"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4" fillId="2"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9" fillId="2" borderId="4" xfId="0" applyFont="1" applyFill="1" applyBorder="1" applyAlignment="1">
      <alignment horizontal="center" vertical="center" textRotation="90" wrapText="1"/>
    </xf>
    <xf numFmtId="0" fontId="9" fillId="2" borderId="9" xfId="0" applyFont="1" applyFill="1" applyBorder="1" applyAlignment="1">
      <alignment horizontal="center" vertical="center" textRotation="90" wrapText="1"/>
    </xf>
    <xf numFmtId="0" fontId="9" fillId="2" borderId="5" xfId="0" applyFont="1" applyFill="1" applyBorder="1" applyAlignment="1">
      <alignment horizontal="center" vertical="center" textRotation="90" wrapText="1"/>
    </xf>
    <xf numFmtId="0" fontId="7" fillId="2" borderId="4" xfId="0" applyFont="1" applyFill="1" applyBorder="1" applyAlignment="1">
      <alignment horizontal="center" vertical="center" textRotation="90" wrapText="1"/>
    </xf>
    <xf numFmtId="0" fontId="7" fillId="2" borderId="9" xfId="0" applyFont="1" applyFill="1" applyBorder="1" applyAlignment="1">
      <alignment horizontal="center" vertical="center" textRotation="90" wrapText="1"/>
    </xf>
    <xf numFmtId="0" fontId="7" fillId="2" borderId="5" xfId="0" applyFont="1" applyFill="1" applyBorder="1" applyAlignment="1">
      <alignment horizontal="center" vertical="center" textRotation="90" wrapText="1"/>
    </xf>
    <xf numFmtId="0" fontId="9" fillId="0" borderId="4" xfId="0" applyFont="1" applyBorder="1" applyAlignment="1">
      <alignment horizontal="center" vertical="center" wrapText="1"/>
    </xf>
    <xf numFmtId="0" fontId="9" fillId="0" borderId="9" xfId="0" applyFont="1" applyBorder="1" applyAlignment="1">
      <alignment horizontal="center" vertical="center" wrapText="1"/>
    </xf>
    <xf numFmtId="0" fontId="9" fillId="0" borderId="5" xfId="0" applyFont="1" applyBorder="1" applyAlignment="1">
      <alignment horizontal="center" vertical="center" wrapText="1"/>
    </xf>
    <xf numFmtId="0" fontId="7" fillId="0" borderId="1" xfId="0" applyFont="1" applyFill="1" applyBorder="1" applyAlignment="1">
      <alignment horizontal="center" vertical="center" textRotation="90" wrapText="1"/>
    </xf>
    <xf numFmtId="0" fontId="9" fillId="0" borderId="1" xfId="0" applyFont="1" applyBorder="1" applyAlignment="1">
      <alignment horizontal="center" vertical="center" wrapText="1"/>
    </xf>
    <xf numFmtId="0" fontId="9" fillId="2" borderId="1" xfId="0" applyFont="1" applyFill="1" applyBorder="1" applyAlignment="1">
      <alignment horizontal="center" vertical="center" textRotation="90" wrapText="1"/>
    </xf>
    <xf numFmtId="0" fontId="9" fillId="2" borderId="4" xfId="0" applyFont="1" applyFill="1" applyBorder="1" applyAlignment="1">
      <alignment horizontal="center" vertical="center" textRotation="90"/>
    </xf>
    <xf numFmtId="0" fontId="9" fillId="2" borderId="9" xfId="0" applyFont="1" applyFill="1" applyBorder="1" applyAlignment="1">
      <alignment horizontal="center" vertical="center" textRotation="90"/>
    </xf>
    <xf numFmtId="0" fontId="9" fillId="2" borderId="5" xfId="0" applyFont="1" applyFill="1" applyBorder="1" applyAlignment="1">
      <alignment horizontal="center" vertical="center" textRotation="90"/>
    </xf>
    <xf numFmtId="0" fontId="9" fillId="2" borderId="1" xfId="0" applyFont="1" applyFill="1" applyBorder="1" applyAlignment="1">
      <alignment horizontal="center" vertical="center" textRotation="90"/>
    </xf>
    <xf numFmtId="0" fontId="8" fillId="2" borderId="1" xfId="0" applyFont="1" applyFill="1" applyBorder="1" applyAlignment="1">
      <alignment horizontal="center" vertical="center" wrapText="1"/>
    </xf>
    <xf numFmtId="1" fontId="9" fillId="2" borderId="1" xfId="0" applyNumberFormat="1" applyFont="1" applyFill="1" applyBorder="1" applyAlignment="1">
      <alignment horizontal="center" vertical="center" wrapText="1"/>
    </xf>
    <xf numFmtId="0" fontId="8" fillId="2" borderId="4" xfId="0" applyFont="1" applyFill="1" applyBorder="1" applyAlignment="1">
      <alignment horizontal="justify" vertical="center" wrapText="1"/>
    </xf>
    <xf numFmtId="0" fontId="8" fillId="2" borderId="5" xfId="0" applyFont="1" applyFill="1" applyBorder="1" applyAlignment="1">
      <alignment horizontal="justify" vertical="center" wrapText="1"/>
    </xf>
    <xf numFmtId="1" fontId="11" fillId="2" borderId="1" xfId="0" applyNumberFormat="1" applyFont="1" applyFill="1" applyBorder="1" applyAlignment="1">
      <alignment horizontal="center" vertical="center" wrapText="1"/>
    </xf>
    <xf numFmtId="0" fontId="7" fillId="2" borderId="1" xfId="0" applyFont="1" applyFill="1" applyBorder="1" applyAlignment="1">
      <alignment horizontal="justify" vertical="center" wrapText="1"/>
    </xf>
    <xf numFmtId="0" fontId="7" fillId="2" borderId="9"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5" xfId="0" applyFont="1" applyFill="1" applyBorder="1" applyAlignment="1">
      <alignment horizontal="center" vertical="center" wrapText="1"/>
    </xf>
    <xf numFmtId="1" fontId="7" fillId="2" borderId="2" xfId="0" applyNumberFormat="1" applyFont="1" applyFill="1" applyBorder="1" applyAlignment="1">
      <alignment horizontal="center" vertical="center" wrapText="1"/>
    </xf>
    <xf numFmtId="1" fontId="7" fillId="2" borderId="3" xfId="0" applyNumberFormat="1" applyFont="1" applyFill="1" applyBorder="1" applyAlignment="1">
      <alignment horizontal="center" vertical="center" wrapText="1"/>
    </xf>
    <xf numFmtId="1" fontId="7" fillId="2" borderId="6" xfId="0" applyNumberFormat="1" applyFont="1" applyFill="1" applyBorder="1" applyAlignment="1">
      <alignment horizontal="center" vertical="center" wrapText="1"/>
    </xf>
    <xf numFmtId="1" fontId="8" fillId="2" borderId="4" xfId="0" applyNumberFormat="1" applyFont="1" applyFill="1" applyBorder="1" applyAlignment="1">
      <alignment horizontal="center" vertical="center" wrapText="1"/>
    </xf>
    <xf numFmtId="0" fontId="8" fillId="2" borderId="5" xfId="0" applyFont="1" applyFill="1" applyBorder="1" applyAlignment="1">
      <alignment horizontal="center" vertical="center" wrapText="1"/>
    </xf>
    <xf numFmtId="0" fontId="0" fillId="2" borderId="0" xfId="0" applyFill="1" applyAlignment="1">
      <alignment horizontal="center"/>
    </xf>
    <xf numFmtId="0" fontId="0" fillId="2" borderId="8" xfId="0" applyFill="1" applyBorder="1" applyAlignment="1">
      <alignment horizontal="center"/>
    </xf>
    <xf numFmtId="0" fontId="3" fillId="2" borderId="0" xfId="0" applyFont="1" applyFill="1" applyAlignment="1">
      <alignment horizontal="center" vertical="center"/>
    </xf>
    <xf numFmtId="0" fontId="3" fillId="2" borderId="8" xfId="0" applyFont="1" applyFill="1" applyBorder="1" applyAlignment="1">
      <alignment horizontal="center" vertical="center"/>
    </xf>
    <xf numFmtId="0" fontId="4" fillId="2" borderId="8" xfId="0" applyFont="1" applyFill="1" applyBorder="1" applyAlignment="1">
      <alignment horizontal="center" vertical="center" wrapText="1"/>
    </xf>
    <xf numFmtId="1" fontId="7" fillId="2" borderId="5"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0" fontId="3" fillId="2" borderId="7" xfId="0" applyFont="1" applyFill="1" applyBorder="1" applyAlignment="1">
      <alignment horizontal="center" vertical="center"/>
    </xf>
    <xf numFmtId="0" fontId="3" fillId="2" borderId="0" xfId="0" applyFont="1" applyFill="1" applyBorder="1" applyAlignment="1">
      <alignment horizontal="center" vertical="center"/>
    </xf>
    <xf numFmtId="0" fontId="0" fillId="2" borderId="11" xfId="0" applyFill="1" applyBorder="1" applyAlignment="1">
      <alignment horizontal="center" vertical="center" wrapText="1"/>
    </xf>
    <xf numFmtId="1" fontId="7" fillId="2" borderId="4" xfId="0" applyNumberFormat="1" applyFont="1" applyFill="1" applyBorder="1" applyAlignment="1">
      <alignment horizontal="center" vertical="center" wrapText="1"/>
    </xf>
    <xf numFmtId="9" fontId="7" fillId="2" borderId="1" xfId="0" applyNumberFormat="1" applyFont="1" applyFill="1" applyBorder="1" applyAlignment="1">
      <alignment horizontal="center" vertical="center" wrapText="1"/>
    </xf>
    <xf numFmtId="9" fontId="7" fillId="2" borderId="4" xfId="0" applyNumberFormat="1" applyFont="1" applyFill="1" applyBorder="1" applyAlignment="1">
      <alignment horizontal="center" vertical="center" wrapText="1"/>
    </xf>
    <xf numFmtId="9" fontId="7" fillId="2" borderId="5" xfId="0" applyNumberFormat="1" applyFont="1" applyFill="1" applyBorder="1" applyAlignment="1">
      <alignment horizontal="center" vertical="center" wrapText="1"/>
    </xf>
    <xf numFmtId="9" fontId="9" fillId="2" borderId="1" xfId="0" applyNumberFormat="1" applyFont="1" applyFill="1" applyBorder="1" applyAlignment="1">
      <alignment horizontal="center" vertical="center" wrapText="1"/>
    </xf>
    <xf numFmtId="9" fontId="7" fillId="2" borderId="5" xfId="0" applyNumberFormat="1"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190500</xdr:colOff>
      <xdr:row>1</xdr:row>
      <xdr:rowOff>142875</xdr:rowOff>
    </xdr:from>
    <xdr:to>
      <xdr:col>3</xdr:col>
      <xdr:colOff>561975</xdr:colOff>
      <xdr:row>2</xdr:row>
      <xdr:rowOff>95250</xdr:rowOff>
    </xdr:to>
    <xdr:pic>
      <xdr:nvPicPr>
        <xdr:cNvPr id="8" name="2 Imagen">
          <a:extLst>
            <a:ext uri="{FF2B5EF4-FFF2-40B4-BE49-F238E27FC236}">
              <a16:creationId xmlns="" xmlns:a16="http://schemas.microsoft.com/office/drawing/2014/main" id="{00000000-0008-0000-00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4480" t="29953" r="58469" b="36839"/>
        <a:stretch>
          <a:fillRect/>
        </a:stretch>
      </xdr:blipFill>
      <xdr:spPr bwMode="auto">
        <a:xfrm>
          <a:off x="952500" y="142875"/>
          <a:ext cx="211772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476250</xdr:colOff>
      <xdr:row>48</xdr:row>
      <xdr:rowOff>0</xdr:rowOff>
    </xdr:from>
    <xdr:to>
      <xdr:col>3</xdr:col>
      <xdr:colOff>752475</xdr:colOff>
      <xdr:row>48</xdr:row>
      <xdr:rowOff>0</xdr:rowOff>
    </xdr:to>
    <xdr:pic>
      <xdr:nvPicPr>
        <xdr:cNvPr id="10" name="2 Imagen">
          <a:extLst>
            <a:ext uri="{FF2B5EF4-FFF2-40B4-BE49-F238E27FC236}">
              <a16:creationId xmlns="" xmlns:a16="http://schemas.microsoft.com/office/drawing/2014/main" id="{00000000-0008-0000-0000-00000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4480" t="29953" r="58469" b="36839"/>
        <a:stretch>
          <a:fillRect/>
        </a:stretch>
      </xdr:blipFill>
      <xdr:spPr bwMode="auto">
        <a:xfrm>
          <a:off x="1238250" y="46910625"/>
          <a:ext cx="2600325"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476250</xdr:colOff>
      <xdr:row>103</xdr:row>
      <xdr:rowOff>0</xdr:rowOff>
    </xdr:from>
    <xdr:to>
      <xdr:col>3</xdr:col>
      <xdr:colOff>752475</xdr:colOff>
      <xdr:row>103</xdr:row>
      <xdr:rowOff>0</xdr:rowOff>
    </xdr:to>
    <xdr:pic>
      <xdr:nvPicPr>
        <xdr:cNvPr id="11" name="2 Imagen">
          <a:extLst>
            <a:ext uri="{FF2B5EF4-FFF2-40B4-BE49-F238E27FC236}">
              <a16:creationId xmlns="" xmlns:a16="http://schemas.microsoft.com/office/drawing/2014/main" id="{00000000-0008-0000-0000-00000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4480" t="29953" r="58469" b="36839"/>
        <a:stretch>
          <a:fillRect/>
        </a:stretch>
      </xdr:blipFill>
      <xdr:spPr bwMode="auto">
        <a:xfrm>
          <a:off x="1238250" y="94488000"/>
          <a:ext cx="2600325"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476250</xdr:colOff>
      <xdr:row>11</xdr:row>
      <xdr:rowOff>95250</xdr:rowOff>
    </xdr:from>
    <xdr:to>
      <xdr:col>3</xdr:col>
      <xdr:colOff>847725</xdr:colOff>
      <xdr:row>11</xdr:row>
      <xdr:rowOff>1095375</xdr:rowOff>
    </xdr:to>
    <xdr:pic>
      <xdr:nvPicPr>
        <xdr:cNvPr id="13" name="2 Imagen">
          <a:extLst>
            <a:ext uri="{FF2B5EF4-FFF2-40B4-BE49-F238E27FC236}">
              <a16:creationId xmlns="" xmlns:a16="http://schemas.microsoft.com/office/drawing/2014/main" id="{00000000-0008-0000-0000-00000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4480" t="29953" r="58469" b="36839"/>
        <a:stretch>
          <a:fillRect/>
        </a:stretch>
      </xdr:blipFill>
      <xdr:spPr bwMode="auto">
        <a:xfrm>
          <a:off x="1238250" y="22383750"/>
          <a:ext cx="20859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309563</xdr:colOff>
      <xdr:row>111</xdr:row>
      <xdr:rowOff>150813</xdr:rowOff>
    </xdr:from>
    <xdr:to>
      <xdr:col>3</xdr:col>
      <xdr:colOff>681038</xdr:colOff>
      <xdr:row>112</xdr:row>
      <xdr:rowOff>273046</xdr:rowOff>
    </xdr:to>
    <xdr:pic>
      <xdr:nvPicPr>
        <xdr:cNvPr id="22" name="2 Imagen">
          <a:extLst>
            <a:ext uri="{FF2B5EF4-FFF2-40B4-BE49-F238E27FC236}">
              <a16:creationId xmlns="" xmlns:a16="http://schemas.microsoft.com/office/drawing/2014/main" id="{00000000-0008-0000-0000-00001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4480" t="29953" r="58469" b="36839"/>
        <a:stretch>
          <a:fillRect/>
        </a:stretch>
      </xdr:blipFill>
      <xdr:spPr bwMode="auto">
        <a:xfrm>
          <a:off x="1071563" y="218297126"/>
          <a:ext cx="2085975" cy="1003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127000</xdr:colOff>
      <xdr:row>20</xdr:row>
      <xdr:rowOff>333375</xdr:rowOff>
    </xdr:from>
    <xdr:ext cx="2085975" cy="1008062"/>
    <xdr:pic>
      <xdr:nvPicPr>
        <xdr:cNvPr id="32" name="2 Imagen">
          <a:extLst>
            <a:ext uri="{FF2B5EF4-FFF2-40B4-BE49-F238E27FC236}">
              <a16:creationId xmlns="" xmlns:a16="http://schemas.microsoft.com/office/drawing/2014/main" id="{00000000-0008-0000-0000-00002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4480" t="29953" r="58469" b="36839"/>
        <a:stretch>
          <a:fillRect/>
        </a:stretch>
      </xdr:blipFill>
      <xdr:spPr bwMode="auto">
        <a:xfrm>
          <a:off x="889000" y="45720000"/>
          <a:ext cx="2085975" cy="10080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238125</xdr:colOff>
      <xdr:row>28</xdr:row>
      <xdr:rowOff>635000</xdr:rowOff>
    </xdr:from>
    <xdr:ext cx="2085975" cy="1008062"/>
    <xdr:pic>
      <xdr:nvPicPr>
        <xdr:cNvPr id="36" name="2 Imagen">
          <a:extLst>
            <a:ext uri="{FF2B5EF4-FFF2-40B4-BE49-F238E27FC236}">
              <a16:creationId xmlns="" xmlns:a16="http://schemas.microsoft.com/office/drawing/2014/main" id="{00000000-0008-0000-0000-00002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4480" t="29953" r="58469" b="36839"/>
        <a:stretch>
          <a:fillRect/>
        </a:stretch>
      </xdr:blipFill>
      <xdr:spPr bwMode="auto">
        <a:xfrm>
          <a:off x="1000125" y="69786500"/>
          <a:ext cx="2085975" cy="10080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682625</xdr:colOff>
      <xdr:row>37</xdr:row>
      <xdr:rowOff>92075</xdr:rowOff>
    </xdr:from>
    <xdr:ext cx="2085975" cy="1008062"/>
    <xdr:pic>
      <xdr:nvPicPr>
        <xdr:cNvPr id="38" name="2 Imagen">
          <a:extLst>
            <a:ext uri="{FF2B5EF4-FFF2-40B4-BE49-F238E27FC236}">
              <a16:creationId xmlns="" xmlns:a16="http://schemas.microsoft.com/office/drawing/2014/main" id="{00000000-0008-0000-0000-00002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4480" t="29953" r="58469" b="36839"/>
        <a:stretch>
          <a:fillRect/>
        </a:stretch>
      </xdr:blipFill>
      <xdr:spPr bwMode="auto">
        <a:xfrm>
          <a:off x="682625" y="92722700"/>
          <a:ext cx="2085975" cy="10080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95250</xdr:colOff>
      <xdr:row>103</xdr:row>
      <xdr:rowOff>317500</xdr:rowOff>
    </xdr:from>
    <xdr:ext cx="2117725" cy="1000125"/>
    <xdr:pic>
      <xdr:nvPicPr>
        <xdr:cNvPr id="44" name="2 Imagen">
          <a:extLst>
            <a:ext uri="{FF2B5EF4-FFF2-40B4-BE49-F238E27FC236}">
              <a16:creationId xmlns="" xmlns:a16="http://schemas.microsoft.com/office/drawing/2014/main" id="{00000000-0008-0000-0000-00002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4480" t="29953" r="58469" b="36839"/>
        <a:stretch>
          <a:fillRect/>
        </a:stretch>
      </xdr:blipFill>
      <xdr:spPr bwMode="auto">
        <a:xfrm>
          <a:off x="1381125" y="278995188"/>
          <a:ext cx="211772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95250</xdr:colOff>
      <xdr:row>87</xdr:row>
      <xdr:rowOff>317500</xdr:rowOff>
    </xdr:from>
    <xdr:ext cx="2101850" cy="1012824"/>
    <xdr:pic>
      <xdr:nvPicPr>
        <xdr:cNvPr id="29" name="2 Imagen">
          <a:extLst>
            <a:ext uri="{FF2B5EF4-FFF2-40B4-BE49-F238E27FC236}">
              <a16:creationId xmlns="" xmlns:a16="http://schemas.microsoft.com/office/drawing/2014/main" id="{00000000-0008-0000-0000-000011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4480" t="29953" r="58469" b="36839"/>
        <a:stretch>
          <a:fillRect/>
        </a:stretch>
      </xdr:blipFill>
      <xdr:spPr bwMode="auto">
        <a:xfrm>
          <a:off x="1381125" y="182768875"/>
          <a:ext cx="2101850" cy="1012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95250</xdr:colOff>
      <xdr:row>95</xdr:row>
      <xdr:rowOff>317500</xdr:rowOff>
    </xdr:from>
    <xdr:ext cx="2117725" cy="1000125"/>
    <xdr:pic>
      <xdr:nvPicPr>
        <xdr:cNvPr id="30" name="2 Imagen">
          <a:extLst>
            <a:ext uri="{FF2B5EF4-FFF2-40B4-BE49-F238E27FC236}">
              <a16:creationId xmlns="" xmlns:a16="http://schemas.microsoft.com/office/drawing/2014/main" id="{00000000-0008-0000-0000-00002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4480" t="29953" r="58469" b="36839"/>
        <a:stretch>
          <a:fillRect/>
        </a:stretch>
      </xdr:blipFill>
      <xdr:spPr bwMode="auto">
        <a:xfrm>
          <a:off x="1381125" y="236799438"/>
          <a:ext cx="211772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134937</xdr:colOff>
      <xdr:row>46</xdr:row>
      <xdr:rowOff>330200</xdr:rowOff>
    </xdr:from>
    <xdr:ext cx="2085975" cy="1008062"/>
    <xdr:pic>
      <xdr:nvPicPr>
        <xdr:cNvPr id="34" name="2 Imagen">
          <a:extLst>
            <a:ext uri="{FF2B5EF4-FFF2-40B4-BE49-F238E27FC236}">
              <a16:creationId xmlns="" xmlns:a16="http://schemas.microsoft.com/office/drawing/2014/main" id="{00000000-0008-0000-0000-00002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4480" t="29953" r="58469" b="36839"/>
        <a:stretch>
          <a:fillRect/>
        </a:stretch>
      </xdr:blipFill>
      <xdr:spPr bwMode="auto">
        <a:xfrm>
          <a:off x="896937" y="128965325"/>
          <a:ext cx="2085975" cy="10080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309563</xdr:colOff>
      <xdr:row>119</xdr:row>
      <xdr:rowOff>484188</xdr:rowOff>
    </xdr:from>
    <xdr:ext cx="2085975" cy="1003299"/>
    <xdr:pic>
      <xdr:nvPicPr>
        <xdr:cNvPr id="39" name="2 Imagen">
          <a:extLst>
            <a:ext uri="{FF2B5EF4-FFF2-40B4-BE49-F238E27FC236}">
              <a16:creationId xmlns="" xmlns:a16="http://schemas.microsoft.com/office/drawing/2014/main" id="{00000000-0008-0000-0000-00001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4480" t="29953" r="58469" b="36839"/>
        <a:stretch>
          <a:fillRect/>
        </a:stretch>
      </xdr:blipFill>
      <xdr:spPr bwMode="auto">
        <a:xfrm>
          <a:off x="1595438" y="327406001"/>
          <a:ext cx="2085975" cy="10032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122</xdr:row>
      <xdr:rowOff>195751</xdr:rowOff>
    </xdr:from>
    <xdr:to>
      <xdr:col>6</xdr:col>
      <xdr:colOff>1303337</xdr:colOff>
      <xdr:row>125</xdr:row>
      <xdr:rowOff>219807</xdr:rowOff>
    </xdr:to>
    <xdr:sp macro="" textlink="">
      <xdr:nvSpPr>
        <xdr:cNvPr id="54" name="1 CuadroTexto"/>
        <xdr:cNvSpPr txBox="1"/>
      </xdr:nvSpPr>
      <xdr:spPr>
        <a:xfrm>
          <a:off x="0" y="305874982"/>
          <a:ext cx="8600952" cy="43322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3600" b="1"/>
            <a:t>Cynthia Patricia Cantero Pacheco </a:t>
          </a:r>
        </a:p>
        <a:p>
          <a:pPr algn="ctr"/>
          <a:r>
            <a:rPr lang="es-MX" sz="3600"/>
            <a:t>Presidenta del Pleno</a:t>
          </a:r>
        </a:p>
      </xdr:txBody>
    </xdr:sp>
    <xdr:clientData/>
  </xdr:twoCellAnchor>
  <xdr:twoCellAnchor>
    <xdr:from>
      <xdr:col>0</xdr:col>
      <xdr:colOff>0</xdr:colOff>
      <xdr:row>122</xdr:row>
      <xdr:rowOff>47623</xdr:rowOff>
    </xdr:from>
    <xdr:to>
      <xdr:col>7</xdr:col>
      <xdr:colOff>166688</xdr:colOff>
      <xdr:row>122</xdr:row>
      <xdr:rowOff>47623</xdr:rowOff>
    </xdr:to>
    <xdr:cxnSp macro="">
      <xdr:nvCxnSpPr>
        <xdr:cNvPr id="55" name="4 Conector recto"/>
        <xdr:cNvCxnSpPr/>
      </xdr:nvCxnSpPr>
      <xdr:spPr>
        <a:xfrm>
          <a:off x="0" y="278510998"/>
          <a:ext cx="1033938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2032000</xdr:colOff>
      <xdr:row>122</xdr:row>
      <xdr:rowOff>23811</xdr:rowOff>
    </xdr:from>
    <xdr:to>
      <xdr:col>11</xdr:col>
      <xdr:colOff>484188</xdr:colOff>
      <xdr:row>122</xdr:row>
      <xdr:rowOff>23811</xdr:rowOff>
    </xdr:to>
    <xdr:cxnSp macro="">
      <xdr:nvCxnSpPr>
        <xdr:cNvPr id="57" name="26 Conector recto"/>
        <xdr:cNvCxnSpPr/>
      </xdr:nvCxnSpPr>
      <xdr:spPr>
        <a:xfrm>
          <a:off x="12204700" y="278487186"/>
          <a:ext cx="101774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3389311</xdr:colOff>
      <xdr:row>122</xdr:row>
      <xdr:rowOff>-1</xdr:rowOff>
    </xdr:from>
    <xdr:to>
      <xdr:col>22</xdr:col>
      <xdr:colOff>0</xdr:colOff>
      <xdr:row>122</xdr:row>
      <xdr:rowOff>-1</xdr:rowOff>
    </xdr:to>
    <xdr:cxnSp macro="">
      <xdr:nvCxnSpPr>
        <xdr:cNvPr id="59" name="26 Conector recto"/>
        <xdr:cNvCxnSpPr/>
      </xdr:nvCxnSpPr>
      <xdr:spPr>
        <a:xfrm>
          <a:off x="25287286" y="278463374"/>
          <a:ext cx="1092676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1070587</xdr:colOff>
      <xdr:row>122</xdr:row>
      <xdr:rowOff>371597</xdr:rowOff>
    </xdr:from>
    <xdr:to>
      <xdr:col>11</xdr:col>
      <xdr:colOff>0</xdr:colOff>
      <xdr:row>125</xdr:row>
      <xdr:rowOff>395653</xdr:rowOff>
    </xdr:to>
    <xdr:sp macro="" textlink="">
      <xdr:nvSpPr>
        <xdr:cNvPr id="23" name="1 CuadroTexto"/>
        <xdr:cNvSpPr txBox="1"/>
      </xdr:nvSpPr>
      <xdr:spPr>
        <a:xfrm>
          <a:off x="13321202" y="306050828"/>
          <a:ext cx="8600952" cy="43322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3600" b="1"/>
            <a:t>Salvador Romero Espinosa  </a:t>
          </a:r>
        </a:p>
        <a:p>
          <a:pPr algn="ctr"/>
          <a:r>
            <a:rPr lang="es-MX" sz="3600"/>
            <a:t>Comisionado</a:t>
          </a:r>
          <a:r>
            <a:rPr lang="es-MX" sz="3600" baseline="0"/>
            <a:t> Ciudadano </a:t>
          </a:r>
          <a:endParaRPr lang="es-MX" sz="3600"/>
        </a:p>
      </xdr:txBody>
    </xdr:sp>
    <xdr:clientData/>
  </xdr:twoCellAnchor>
  <xdr:twoCellAnchor>
    <xdr:from>
      <xdr:col>11</xdr:col>
      <xdr:colOff>3781548</xdr:colOff>
      <xdr:row>122</xdr:row>
      <xdr:rowOff>562097</xdr:rowOff>
    </xdr:from>
    <xdr:to>
      <xdr:col>20</xdr:col>
      <xdr:colOff>117231</xdr:colOff>
      <xdr:row>126</xdr:row>
      <xdr:rowOff>0</xdr:rowOff>
    </xdr:to>
    <xdr:sp macro="" textlink="">
      <xdr:nvSpPr>
        <xdr:cNvPr id="24" name="1 CuadroTexto"/>
        <xdr:cNvSpPr txBox="1"/>
      </xdr:nvSpPr>
      <xdr:spPr>
        <a:xfrm>
          <a:off x="25703702" y="306241328"/>
          <a:ext cx="8600952" cy="43322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3600" b="1"/>
            <a:t>Pedro</a:t>
          </a:r>
          <a:r>
            <a:rPr lang="es-MX" sz="3600" b="1" baseline="0"/>
            <a:t> Antonio Rosas Hernández </a:t>
          </a:r>
          <a:endParaRPr lang="es-MX" sz="3600" b="1"/>
        </a:p>
        <a:p>
          <a:pPr algn="ctr"/>
          <a:r>
            <a:rPr lang="es-MX" sz="3600"/>
            <a:t>Comisionado</a:t>
          </a:r>
          <a:r>
            <a:rPr lang="es-MX" sz="3600" baseline="0"/>
            <a:t> Ciudadano </a:t>
          </a:r>
          <a:endParaRPr lang="es-MX" sz="3600"/>
        </a:p>
      </xdr:txBody>
    </xdr:sp>
    <xdr:clientData/>
  </xdr:twoCellAnchor>
  <xdr:twoCellAnchor>
    <xdr:from>
      <xdr:col>0</xdr:col>
      <xdr:colOff>0</xdr:colOff>
      <xdr:row>125</xdr:row>
      <xdr:rowOff>0</xdr:rowOff>
    </xdr:from>
    <xdr:to>
      <xdr:col>7</xdr:col>
      <xdr:colOff>166688</xdr:colOff>
      <xdr:row>125</xdr:row>
      <xdr:rowOff>0</xdr:rowOff>
    </xdr:to>
    <xdr:cxnSp macro="">
      <xdr:nvCxnSpPr>
        <xdr:cNvPr id="25" name="4 Conector recto"/>
        <xdr:cNvCxnSpPr/>
      </xdr:nvCxnSpPr>
      <xdr:spPr>
        <a:xfrm>
          <a:off x="0" y="309987462"/>
          <a:ext cx="1036576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124</xdr:row>
      <xdr:rowOff>1406770</xdr:rowOff>
    </xdr:from>
    <xdr:to>
      <xdr:col>11</xdr:col>
      <xdr:colOff>694226</xdr:colOff>
      <xdr:row>124</xdr:row>
      <xdr:rowOff>1406770</xdr:rowOff>
    </xdr:to>
    <xdr:cxnSp macro="">
      <xdr:nvCxnSpPr>
        <xdr:cNvPr id="26" name="4 Conector recto"/>
        <xdr:cNvCxnSpPr/>
      </xdr:nvCxnSpPr>
      <xdr:spPr>
        <a:xfrm>
          <a:off x="12250615" y="309958155"/>
          <a:ext cx="1036576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3575538</xdr:colOff>
      <xdr:row>124</xdr:row>
      <xdr:rowOff>1260232</xdr:rowOff>
    </xdr:from>
    <xdr:to>
      <xdr:col>23</xdr:col>
      <xdr:colOff>166688</xdr:colOff>
      <xdr:row>124</xdr:row>
      <xdr:rowOff>1260232</xdr:rowOff>
    </xdr:to>
    <xdr:cxnSp macro="">
      <xdr:nvCxnSpPr>
        <xdr:cNvPr id="28" name="4 Conector recto"/>
        <xdr:cNvCxnSpPr/>
      </xdr:nvCxnSpPr>
      <xdr:spPr>
        <a:xfrm>
          <a:off x="25497692" y="309811617"/>
          <a:ext cx="1036576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278422</xdr:colOff>
      <xdr:row>125</xdr:row>
      <xdr:rowOff>395654</xdr:rowOff>
    </xdr:from>
    <xdr:to>
      <xdr:col>6</xdr:col>
      <xdr:colOff>1581759</xdr:colOff>
      <xdr:row>132</xdr:row>
      <xdr:rowOff>452438</xdr:rowOff>
    </xdr:to>
    <xdr:sp macro="" textlink="">
      <xdr:nvSpPr>
        <xdr:cNvPr id="31" name="1 CuadroTexto"/>
        <xdr:cNvSpPr txBox="1"/>
      </xdr:nvSpPr>
      <xdr:spPr>
        <a:xfrm>
          <a:off x="278422" y="343629029"/>
          <a:ext cx="9447212" cy="19617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3600" b="1"/>
            <a:t>Miguel</a:t>
          </a:r>
          <a:r>
            <a:rPr lang="es-MX" sz="3600" b="1" baseline="0"/>
            <a:t> Ángel Hernández Velázquez </a:t>
          </a:r>
          <a:r>
            <a:rPr lang="es-MX" sz="3600" b="1"/>
            <a:t> </a:t>
          </a:r>
        </a:p>
        <a:p>
          <a:pPr algn="ctr"/>
          <a:r>
            <a:rPr lang="es-MX" sz="3600"/>
            <a:t>Secretario</a:t>
          </a:r>
          <a:r>
            <a:rPr lang="es-MX" sz="3600" baseline="0"/>
            <a:t> Ejecutivo </a:t>
          </a:r>
          <a:endParaRPr lang="es-MX" sz="3600"/>
        </a:p>
      </xdr:txBody>
    </xdr:sp>
    <xdr:clientData/>
  </xdr:twoCellAnchor>
  <xdr:twoCellAnchor>
    <xdr:from>
      <xdr:col>7</xdr:col>
      <xdr:colOff>1935163</xdr:colOff>
      <xdr:row>125</xdr:row>
      <xdr:rowOff>356944</xdr:rowOff>
    </xdr:from>
    <xdr:to>
      <xdr:col>10</xdr:col>
      <xdr:colOff>2095500</xdr:colOff>
      <xdr:row>132</xdr:row>
      <xdr:rowOff>619126</xdr:rowOff>
    </xdr:to>
    <xdr:sp macro="" textlink="">
      <xdr:nvSpPr>
        <xdr:cNvPr id="33" name="1 CuadroTexto"/>
        <xdr:cNvSpPr txBox="1"/>
      </xdr:nvSpPr>
      <xdr:spPr>
        <a:xfrm>
          <a:off x="12984163" y="343590319"/>
          <a:ext cx="8589962" cy="21671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3600" b="1"/>
            <a:t>Claudia</a:t>
          </a:r>
          <a:r>
            <a:rPr lang="es-MX" sz="3600" b="1" baseline="0"/>
            <a:t> Patricia Arteaga Arróniz  </a:t>
          </a:r>
          <a:r>
            <a:rPr lang="es-MX" sz="3600" b="1"/>
            <a:t> </a:t>
          </a:r>
        </a:p>
        <a:p>
          <a:pPr algn="ctr"/>
          <a:r>
            <a:rPr lang="es-MX" sz="3600"/>
            <a:t>Coordinador</a:t>
          </a:r>
          <a:r>
            <a:rPr lang="es-MX" sz="3600" baseline="0"/>
            <a:t> General de Planeación y Proyectos Estratégicos </a:t>
          </a:r>
          <a:endParaRPr lang="es-MX" sz="3600"/>
        </a:p>
      </xdr:txBody>
    </xdr:sp>
    <xdr:clientData/>
  </xdr:twoCellAnchor>
  <xdr:twoCellAnchor>
    <xdr:from>
      <xdr:col>11</xdr:col>
      <xdr:colOff>4162547</xdr:colOff>
      <xdr:row>125</xdr:row>
      <xdr:rowOff>454270</xdr:rowOff>
    </xdr:from>
    <xdr:to>
      <xdr:col>21</xdr:col>
      <xdr:colOff>131884</xdr:colOff>
      <xdr:row>132</xdr:row>
      <xdr:rowOff>261937</xdr:rowOff>
    </xdr:to>
    <xdr:sp macro="" textlink="">
      <xdr:nvSpPr>
        <xdr:cNvPr id="35" name="1 CuadroTexto"/>
        <xdr:cNvSpPr txBox="1"/>
      </xdr:nvSpPr>
      <xdr:spPr>
        <a:xfrm>
          <a:off x="26927297" y="343687645"/>
          <a:ext cx="8589962" cy="17126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3600" b="1"/>
            <a:t>Gricelda</a:t>
          </a:r>
          <a:r>
            <a:rPr lang="es-MX" sz="3600" b="1" baseline="0"/>
            <a:t> Pérez Nuño   </a:t>
          </a:r>
          <a:r>
            <a:rPr lang="es-MX" sz="3600" b="1"/>
            <a:t> </a:t>
          </a:r>
        </a:p>
        <a:p>
          <a:pPr algn="ctr"/>
          <a:r>
            <a:rPr lang="es-MX" sz="3600"/>
            <a:t>Director</a:t>
          </a:r>
          <a:r>
            <a:rPr lang="es-MX" sz="3600" baseline="0"/>
            <a:t> de Administración  </a:t>
          </a:r>
          <a:endParaRPr lang="es-MX" sz="3600"/>
        </a:p>
      </xdr:txBody>
    </xdr:sp>
    <xdr:clientData/>
  </xdr:twoCellAnchor>
  <xdr:oneCellAnchor>
    <xdr:from>
      <xdr:col>1</xdr:col>
      <xdr:colOff>111125</xdr:colOff>
      <xdr:row>63</xdr:row>
      <xdr:rowOff>387350</xdr:rowOff>
    </xdr:from>
    <xdr:ext cx="2085975" cy="1008062"/>
    <xdr:pic>
      <xdr:nvPicPr>
        <xdr:cNvPr id="40" name="2 Imagen">
          <a:extLst>
            <a:ext uri="{FF2B5EF4-FFF2-40B4-BE49-F238E27FC236}">
              <a16:creationId xmlns="" xmlns:a16="http://schemas.microsoft.com/office/drawing/2014/main" id="{00000000-0008-0000-0000-00002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4480" t="29953" r="58469" b="36839"/>
        <a:stretch>
          <a:fillRect/>
        </a:stretch>
      </xdr:blipFill>
      <xdr:spPr bwMode="auto">
        <a:xfrm>
          <a:off x="873125" y="174647225"/>
          <a:ext cx="2085975" cy="10080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111125</xdr:colOff>
      <xdr:row>71</xdr:row>
      <xdr:rowOff>387350</xdr:rowOff>
    </xdr:from>
    <xdr:ext cx="2085975" cy="1008062"/>
    <xdr:pic>
      <xdr:nvPicPr>
        <xdr:cNvPr id="43" name="2 Imagen">
          <a:extLst>
            <a:ext uri="{FF2B5EF4-FFF2-40B4-BE49-F238E27FC236}">
              <a16:creationId xmlns="" xmlns:a16="http://schemas.microsoft.com/office/drawing/2014/main" id="{00000000-0008-0000-0000-00002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4480" t="29953" r="58469" b="36839"/>
        <a:stretch>
          <a:fillRect/>
        </a:stretch>
      </xdr:blipFill>
      <xdr:spPr bwMode="auto">
        <a:xfrm>
          <a:off x="873125" y="166074725"/>
          <a:ext cx="2085975" cy="10080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111125</xdr:colOff>
      <xdr:row>79</xdr:row>
      <xdr:rowOff>387350</xdr:rowOff>
    </xdr:from>
    <xdr:ext cx="2085975" cy="1008062"/>
    <xdr:pic>
      <xdr:nvPicPr>
        <xdr:cNvPr id="41" name="2 Imagen">
          <a:extLst>
            <a:ext uri="{FF2B5EF4-FFF2-40B4-BE49-F238E27FC236}">
              <a16:creationId xmlns="" xmlns:a16="http://schemas.microsoft.com/office/drawing/2014/main" id="{00000000-0008-0000-0000-00002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4480" t="29953" r="58469" b="36839"/>
        <a:stretch>
          <a:fillRect/>
        </a:stretch>
      </xdr:blipFill>
      <xdr:spPr bwMode="auto">
        <a:xfrm>
          <a:off x="873125" y="190830200"/>
          <a:ext cx="2085975" cy="10080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181"/>
  <sheetViews>
    <sheetView tabSelected="1" topLeftCell="K122" zoomScale="40" zoomScaleNormal="40" workbookViewId="0">
      <selection activeCell="P181" sqref="P181:X181"/>
    </sheetView>
  </sheetViews>
  <sheetFormatPr baseColWidth="10" defaultColWidth="11.42578125" defaultRowHeight="19.5" x14ac:dyDescent="0.3"/>
  <cols>
    <col min="2" max="2" width="7.85546875" customWidth="1"/>
    <col min="3" max="3" width="18" customWidth="1"/>
    <col min="4" max="4" width="33.140625" customWidth="1"/>
    <col min="5" max="5" width="19" customWidth="1"/>
    <col min="6" max="6" width="32.85546875" style="2" customWidth="1"/>
    <col min="7" max="7" width="43.5703125" customWidth="1"/>
    <col min="8" max="8" width="30.7109375" customWidth="1"/>
    <col min="9" max="9" width="35.42578125" customWidth="1"/>
    <col min="10" max="10" width="60.42578125" customWidth="1"/>
    <col min="11" max="11" width="49.28515625" customWidth="1"/>
    <col min="12" max="12" width="88" customWidth="1"/>
    <col min="13" max="13" width="29.140625" customWidth="1"/>
    <col min="14" max="14" width="22" customWidth="1"/>
    <col min="15" max="15" width="13" customWidth="1"/>
    <col min="16" max="16" width="15" customWidth="1"/>
    <col min="17" max="17" width="4.42578125" style="3" customWidth="1"/>
    <col min="18" max="18" width="6.140625" style="3" customWidth="1"/>
    <col min="19" max="19" width="3.28515625" style="3" customWidth="1"/>
    <col min="20" max="20" width="3" style="3" customWidth="1"/>
    <col min="21" max="21" width="5.5703125" style="3" customWidth="1"/>
    <col min="22" max="22" width="4.5703125" style="3" customWidth="1"/>
    <col min="23" max="23" width="12.42578125" style="3" customWidth="1"/>
    <col min="24" max="24" width="13.5703125" customWidth="1"/>
    <col min="25" max="25" width="15.85546875" customWidth="1"/>
    <col min="26" max="26" width="27" customWidth="1"/>
    <col min="27" max="27" width="23.7109375" customWidth="1"/>
    <col min="254" max="254" width="7.85546875" customWidth="1"/>
    <col min="255" max="255" width="18" customWidth="1"/>
    <col min="256" max="256" width="17.42578125" customWidth="1"/>
    <col min="257" max="257" width="13.7109375" customWidth="1"/>
    <col min="258" max="258" width="32.85546875" customWidth="1"/>
    <col min="259" max="259" width="43.5703125" customWidth="1"/>
    <col min="260" max="260" width="30.7109375" customWidth="1"/>
    <col min="261" max="261" width="35.42578125" customWidth="1"/>
    <col min="262" max="262" width="60.42578125" customWidth="1"/>
    <col min="263" max="263" width="49.28515625" customWidth="1"/>
    <col min="264" max="264" width="88" customWidth="1"/>
    <col min="265" max="265" width="28" customWidth="1"/>
    <col min="266" max="266" width="13" customWidth="1"/>
    <col min="267" max="267" width="15" customWidth="1"/>
    <col min="268" max="279" width="4.42578125" customWidth="1"/>
    <col min="280" max="280" width="1.5703125" customWidth="1"/>
    <col min="281" max="281" width="15.85546875" customWidth="1"/>
    <col min="510" max="510" width="7.85546875" customWidth="1"/>
    <col min="511" max="511" width="18" customWidth="1"/>
    <col min="512" max="512" width="17.42578125" customWidth="1"/>
    <col min="513" max="513" width="13.7109375" customWidth="1"/>
    <col min="514" max="514" width="32.85546875" customWidth="1"/>
    <col min="515" max="515" width="43.5703125" customWidth="1"/>
    <col min="516" max="516" width="30.7109375" customWidth="1"/>
    <col min="517" max="517" width="35.42578125" customWidth="1"/>
    <col min="518" max="518" width="60.42578125" customWidth="1"/>
    <col min="519" max="519" width="49.28515625" customWidth="1"/>
    <col min="520" max="520" width="88" customWidth="1"/>
    <col min="521" max="521" width="28" customWidth="1"/>
    <col min="522" max="522" width="13" customWidth="1"/>
    <col min="523" max="523" width="15" customWidth="1"/>
    <col min="524" max="535" width="4.42578125" customWidth="1"/>
    <col min="536" max="536" width="1.5703125" customWidth="1"/>
    <col min="537" max="537" width="15.85546875" customWidth="1"/>
    <col min="766" max="766" width="7.85546875" customWidth="1"/>
    <col min="767" max="767" width="18" customWidth="1"/>
    <col min="768" max="768" width="17.42578125" customWidth="1"/>
    <col min="769" max="769" width="13.7109375" customWidth="1"/>
    <col min="770" max="770" width="32.85546875" customWidth="1"/>
    <col min="771" max="771" width="43.5703125" customWidth="1"/>
    <col min="772" max="772" width="30.7109375" customWidth="1"/>
    <col min="773" max="773" width="35.42578125" customWidth="1"/>
    <col min="774" max="774" width="60.42578125" customWidth="1"/>
    <col min="775" max="775" width="49.28515625" customWidth="1"/>
    <col min="776" max="776" width="88" customWidth="1"/>
    <col min="777" max="777" width="28" customWidth="1"/>
    <col min="778" max="778" width="13" customWidth="1"/>
    <col min="779" max="779" width="15" customWidth="1"/>
    <col min="780" max="791" width="4.42578125" customWidth="1"/>
    <col min="792" max="792" width="1.5703125" customWidth="1"/>
    <col min="793" max="793" width="15.85546875" customWidth="1"/>
    <col min="1022" max="1022" width="7.85546875" customWidth="1"/>
    <col min="1023" max="1023" width="18" customWidth="1"/>
    <col min="1024" max="1024" width="17.42578125" customWidth="1"/>
    <col min="1025" max="1025" width="13.7109375" customWidth="1"/>
    <col min="1026" max="1026" width="32.85546875" customWidth="1"/>
    <col min="1027" max="1027" width="43.5703125" customWidth="1"/>
    <col min="1028" max="1028" width="30.7109375" customWidth="1"/>
    <col min="1029" max="1029" width="35.42578125" customWidth="1"/>
    <col min="1030" max="1030" width="60.42578125" customWidth="1"/>
    <col min="1031" max="1031" width="49.28515625" customWidth="1"/>
    <col min="1032" max="1032" width="88" customWidth="1"/>
    <col min="1033" max="1033" width="28" customWidth="1"/>
    <col min="1034" max="1034" width="13" customWidth="1"/>
    <col min="1035" max="1035" width="15" customWidth="1"/>
    <col min="1036" max="1047" width="4.42578125" customWidth="1"/>
    <col min="1048" max="1048" width="1.5703125" customWidth="1"/>
    <col min="1049" max="1049" width="15.85546875" customWidth="1"/>
    <col min="1278" max="1278" width="7.85546875" customWidth="1"/>
    <col min="1279" max="1279" width="18" customWidth="1"/>
    <col min="1280" max="1280" width="17.42578125" customWidth="1"/>
    <col min="1281" max="1281" width="13.7109375" customWidth="1"/>
    <col min="1282" max="1282" width="32.85546875" customWidth="1"/>
    <col min="1283" max="1283" width="43.5703125" customWidth="1"/>
    <col min="1284" max="1284" width="30.7109375" customWidth="1"/>
    <col min="1285" max="1285" width="35.42578125" customWidth="1"/>
    <col min="1286" max="1286" width="60.42578125" customWidth="1"/>
    <col min="1287" max="1287" width="49.28515625" customWidth="1"/>
    <col min="1288" max="1288" width="88" customWidth="1"/>
    <col min="1289" max="1289" width="28" customWidth="1"/>
    <col min="1290" max="1290" width="13" customWidth="1"/>
    <col min="1291" max="1291" width="15" customWidth="1"/>
    <col min="1292" max="1303" width="4.42578125" customWidth="1"/>
    <col min="1304" max="1304" width="1.5703125" customWidth="1"/>
    <col min="1305" max="1305" width="15.85546875" customWidth="1"/>
    <col min="1534" max="1534" width="7.85546875" customWidth="1"/>
    <col min="1535" max="1535" width="18" customWidth="1"/>
    <col min="1536" max="1536" width="17.42578125" customWidth="1"/>
    <col min="1537" max="1537" width="13.7109375" customWidth="1"/>
    <col min="1538" max="1538" width="32.85546875" customWidth="1"/>
    <col min="1539" max="1539" width="43.5703125" customWidth="1"/>
    <col min="1540" max="1540" width="30.7109375" customWidth="1"/>
    <col min="1541" max="1541" width="35.42578125" customWidth="1"/>
    <col min="1542" max="1542" width="60.42578125" customWidth="1"/>
    <col min="1543" max="1543" width="49.28515625" customWidth="1"/>
    <col min="1544" max="1544" width="88" customWidth="1"/>
    <col min="1545" max="1545" width="28" customWidth="1"/>
    <col min="1546" max="1546" width="13" customWidth="1"/>
    <col min="1547" max="1547" width="15" customWidth="1"/>
    <col min="1548" max="1559" width="4.42578125" customWidth="1"/>
    <col min="1560" max="1560" width="1.5703125" customWidth="1"/>
    <col min="1561" max="1561" width="15.85546875" customWidth="1"/>
    <col min="1790" max="1790" width="7.85546875" customWidth="1"/>
    <col min="1791" max="1791" width="18" customWidth="1"/>
    <col min="1792" max="1792" width="17.42578125" customWidth="1"/>
    <col min="1793" max="1793" width="13.7109375" customWidth="1"/>
    <col min="1794" max="1794" width="32.85546875" customWidth="1"/>
    <col min="1795" max="1795" width="43.5703125" customWidth="1"/>
    <col min="1796" max="1796" width="30.7109375" customWidth="1"/>
    <col min="1797" max="1797" width="35.42578125" customWidth="1"/>
    <col min="1798" max="1798" width="60.42578125" customWidth="1"/>
    <col min="1799" max="1799" width="49.28515625" customWidth="1"/>
    <col min="1800" max="1800" width="88" customWidth="1"/>
    <col min="1801" max="1801" width="28" customWidth="1"/>
    <col min="1802" max="1802" width="13" customWidth="1"/>
    <col min="1803" max="1803" width="15" customWidth="1"/>
    <col min="1804" max="1815" width="4.42578125" customWidth="1"/>
    <col min="1816" max="1816" width="1.5703125" customWidth="1"/>
    <col min="1817" max="1817" width="15.85546875" customWidth="1"/>
    <col min="2046" max="2046" width="7.85546875" customWidth="1"/>
    <col min="2047" max="2047" width="18" customWidth="1"/>
    <col min="2048" max="2048" width="17.42578125" customWidth="1"/>
    <col min="2049" max="2049" width="13.7109375" customWidth="1"/>
    <col min="2050" max="2050" width="32.85546875" customWidth="1"/>
    <col min="2051" max="2051" width="43.5703125" customWidth="1"/>
    <col min="2052" max="2052" width="30.7109375" customWidth="1"/>
    <col min="2053" max="2053" width="35.42578125" customWidth="1"/>
    <col min="2054" max="2054" width="60.42578125" customWidth="1"/>
    <col min="2055" max="2055" width="49.28515625" customWidth="1"/>
    <col min="2056" max="2056" width="88" customWidth="1"/>
    <col min="2057" max="2057" width="28" customWidth="1"/>
    <col min="2058" max="2058" width="13" customWidth="1"/>
    <col min="2059" max="2059" width="15" customWidth="1"/>
    <col min="2060" max="2071" width="4.42578125" customWidth="1"/>
    <col min="2072" max="2072" width="1.5703125" customWidth="1"/>
    <col min="2073" max="2073" width="15.85546875" customWidth="1"/>
    <col min="2302" max="2302" width="7.85546875" customWidth="1"/>
    <col min="2303" max="2303" width="18" customWidth="1"/>
    <col min="2304" max="2304" width="17.42578125" customWidth="1"/>
    <col min="2305" max="2305" width="13.7109375" customWidth="1"/>
    <col min="2306" max="2306" width="32.85546875" customWidth="1"/>
    <col min="2307" max="2307" width="43.5703125" customWidth="1"/>
    <col min="2308" max="2308" width="30.7109375" customWidth="1"/>
    <col min="2309" max="2309" width="35.42578125" customWidth="1"/>
    <col min="2310" max="2310" width="60.42578125" customWidth="1"/>
    <col min="2311" max="2311" width="49.28515625" customWidth="1"/>
    <col min="2312" max="2312" width="88" customWidth="1"/>
    <col min="2313" max="2313" width="28" customWidth="1"/>
    <col min="2314" max="2314" width="13" customWidth="1"/>
    <col min="2315" max="2315" width="15" customWidth="1"/>
    <col min="2316" max="2327" width="4.42578125" customWidth="1"/>
    <col min="2328" max="2328" width="1.5703125" customWidth="1"/>
    <col min="2329" max="2329" width="15.85546875" customWidth="1"/>
    <col min="2558" max="2558" width="7.85546875" customWidth="1"/>
    <col min="2559" max="2559" width="18" customWidth="1"/>
    <col min="2560" max="2560" width="17.42578125" customWidth="1"/>
    <col min="2561" max="2561" width="13.7109375" customWidth="1"/>
    <col min="2562" max="2562" width="32.85546875" customWidth="1"/>
    <col min="2563" max="2563" width="43.5703125" customWidth="1"/>
    <col min="2564" max="2564" width="30.7109375" customWidth="1"/>
    <col min="2565" max="2565" width="35.42578125" customWidth="1"/>
    <col min="2566" max="2566" width="60.42578125" customWidth="1"/>
    <col min="2567" max="2567" width="49.28515625" customWidth="1"/>
    <col min="2568" max="2568" width="88" customWidth="1"/>
    <col min="2569" max="2569" width="28" customWidth="1"/>
    <col min="2570" max="2570" width="13" customWidth="1"/>
    <col min="2571" max="2571" width="15" customWidth="1"/>
    <col min="2572" max="2583" width="4.42578125" customWidth="1"/>
    <col min="2584" max="2584" width="1.5703125" customWidth="1"/>
    <col min="2585" max="2585" width="15.85546875" customWidth="1"/>
    <col min="2814" max="2814" width="7.85546875" customWidth="1"/>
    <col min="2815" max="2815" width="18" customWidth="1"/>
    <col min="2816" max="2816" width="17.42578125" customWidth="1"/>
    <col min="2817" max="2817" width="13.7109375" customWidth="1"/>
    <col min="2818" max="2818" width="32.85546875" customWidth="1"/>
    <col min="2819" max="2819" width="43.5703125" customWidth="1"/>
    <col min="2820" max="2820" width="30.7109375" customWidth="1"/>
    <col min="2821" max="2821" width="35.42578125" customWidth="1"/>
    <col min="2822" max="2822" width="60.42578125" customWidth="1"/>
    <col min="2823" max="2823" width="49.28515625" customWidth="1"/>
    <col min="2824" max="2824" width="88" customWidth="1"/>
    <col min="2825" max="2825" width="28" customWidth="1"/>
    <col min="2826" max="2826" width="13" customWidth="1"/>
    <col min="2827" max="2827" width="15" customWidth="1"/>
    <col min="2828" max="2839" width="4.42578125" customWidth="1"/>
    <col min="2840" max="2840" width="1.5703125" customWidth="1"/>
    <col min="2841" max="2841" width="15.85546875" customWidth="1"/>
    <col min="3070" max="3070" width="7.85546875" customWidth="1"/>
    <col min="3071" max="3071" width="18" customWidth="1"/>
    <col min="3072" max="3072" width="17.42578125" customWidth="1"/>
    <col min="3073" max="3073" width="13.7109375" customWidth="1"/>
    <col min="3074" max="3074" width="32.85546875" customWidth="1"/>
    <col min="3075" max="3075" width="43.5703125" customWidth="1"/>
    <col min="3076" max="3076" width="30.7109375" customWidth="1"/>
    <col min="3077" max="3077" width="35.42578125" customWidth="1"/>
    <col min="3078" max="3078" width="60.42578125" customWidth="1"/>
    <col min="3079" max="3079" width="49.28515625" customWidth="1"/>
    <col min="3080" max="3080" width="88" customWidth="1"/>
    <col min="3081" max="3081" width="28" customWidth="1"/>
    <col min="3082" max="3082" width="13" customWidth="1"/>
    <col min="3083" max="3083" width="15" customWidth="1"/>
    <col min="3084" max="3095" width="4.42578125" customWidth="1"/>
    <col min="3096" max="3096" width="1.5703125" customWidth="1"/>
    <col min="3097" max="3097" width="15.85546875" customWidth="1"/>
    <col min="3326" max="3326" width="7.85546875" customWidth="1"/>
    <col min="3327" max="3327" width="18" customWidth="1"/>
    <col min="3328" max="3328" width="17.42578125" customWidth="1"/>
    <col min="3329" max="3329" width="13.7109375" customWidth="1"/>
    <col min="3330" max="3330" width="32.85546875" customWidth="1"/>
    <col min="3331" max="3331" width="43.5703125" customWidth="1"/>
    <col min="3332" max="3332" width="30.7109375" customWidth="1"/>
    <col min="3333" max="3333" width="35.42578125" customWidth="1"/>
    <col min="3334" max="3334" width="60.42578125" customWidth="1"/>
    <col min="3335" max="3335" width="49.28515625" customWidth="1"/>
    <col min="3336" max="3336" width="88" customWidth="1"/>
    <col min="3337" max="3337" width="28" customWidth="1"/>
    <col min="3338" max="3338" width="13" customWidth="1"/>
    <col min="3339" max="3339" width="15" customWidth="1"/>
    <col min="3340" max="3351" width="4.42578125" customWidth="1"/>
    <col min="3352" max="3352" width="1.5703125" customWidth="1"/>
    <col min="3353" max="3353" width="15.85546875" customWidth="1"/>
    <col min="3582" max="3582" width="7.85546875" customWidth="1"/>
    <col min="3583" max="3583" width="18" customWidth="1"/>
    <col min="3584" max="3584" width="17.42578125" customWidth="1"/>
    <col min="3585" max="3585" width="13.7109375" customWidth="1"/>
    <col min="3586" max="3586" width="32.85546875" customWidth="1"/>
    <col min="3587" max="3587" width="43.5703125" customWidth="1"/>
    <col min="3588" max="3588" width="30.7109375" customWidth="1"/>
    <col min="3589" max="3589" width="35.42578125" customWidth="1"/>
    <col min="3590" max="3590" width="60.42578125" customWidth="1"/>
    <col min="3591" max="3591" width="49.28515625" customWidth="1"/>
    <col min="3592" max="3592" width="88" customWidth="1"/>
    <col min="3593" max="3593" width="28" customWidth="1"/>
    <col min="3594" max="3594" width="13" customWidth="1"/>
    <col min="3595" max="3595" width="15" customWidth="1"/>
    <col min="3596" max="3607" width="4.42578125" customWidth="1"/>
    <col min="3608" max="3608" width="1.5703125" customWidth="1"/>
    <col min="3609" max="3609" width="15.85546875" customWidth="1"/>
    <col min="3838" max="3838" width="7.85546875" customWidth="1"/>
    <col min="3839" max="3839" width="18" customWidth="1"/>
    <col min="3840" max="3840" width="17.42578125" customWidth="1"/>
    <col min="3841" max="3841" width="13.7109375" customWidth="1"/>
    <col min="3842" max="3842" width="32.85546875" customWidth="1"/>
    <col min="3843" max="3843" width="43.5703125" customWidth="1"/>
    <col min="3844" max="3844" width="30.7109375" customWidth="1"/>
    <col min="3845" max="3845" width="35.42578125" customWidth="1"/>
    <col min="3846" max="3846" width="60.42578125" customWidth="1"/>
    <col min="3847" max="3847" width="49.28515625" customWidth="1"/>
    <col min="3848" max="3848" width="88" customWidth="1"/>
    <col min="3849" max="3849" width="28" customWidth="1"/>
    <col min="3850" max="3850" width="13" customWidth="1"/>
    <col min="3851" max="3851" width="15" customWidth="1"/>
    <col min="3852" max="3863" width="4.42578125" customWidth="1"/>
    <col min="3864" max="3864" width="1.5703125" customWidth="1"/>
    <col min="3865" max="3865" width="15.85546875" customWidth="1"/>
    <col min="4094" max="4094" width="7.85546875" customWidth="1"/>
    <col min="4095" max="4095" width="18" customWidth="1"/>
    <col min="4096" max="4096" width="17.42578125" customWidth="1"/>
    <col min="4097" max="4097" width="13.7109375" customWidth="1"/>
    <col min="4098" max="4098" width="32.85546875" customWidth="1"/>
    <col min="4099" max="4099" width="43.5703125" customWidth="1"/>
    <col min="4100" max="4100" width="30.7109375" customWidth="1"/>
    <col min="4101" max="4101" width="35.42578125" customWidth="1"/>
    <col min="4102" max="4102" width="60.42578125" customWidth="1"/>
    <col min="4103" max="4103" width="49.28515625" customWidth="1"/>
    <col min="4104" max="4104" width="88" customWidth="1"/>
    <col min="4105" max="4105" width="28" customWidth="1"/>
    <col min="4106" max="4106" width="13" customWidth="1"/>
    <col min="4107" max="4107" width="15" customWidth="1"/>
    <col min="4108" max="4119" width="4.42578125" customWidth="1"/>
    <col min="4120" max="4120" width="1.5703125" customWidth="1"/>
    <col min="4121" max="4121" width="15.85546875" customWidth="1"/>
    <col min="4350" max="4350" width="7.85546875" customWidth="1"/>
    <col min="4351" max="4351" width="18" customWidth="1"/>
    <col min="4352" max="4352" width="17.42578125" customWidth="1"/>
    <col min="4353" max="4353" width="13.7109375" customWidth="1"/>
    <col min="4354" max="4354" width="32.85546875" customWidth="1"/>
    <col min="4355" max="4355" width="43.5703125" customWidth="1"/>
    <col min="4356" max="4356" width="30.7109375" customWidth="1"/>
    <col min="4357" max="4357" width="35.42578125" customWidth="1"/>
    <col min="4358" max="4358" width="60.42578125" customWidth="1"/>
    <col min="4359" max="4359" width="49.28515625" customWidth="1"/>
    <col min="4360" max="4360" width="88" customWidth="1"/>
    <col min="4361" max="4361" width="28" customWidth="1"/>
    <col min="4362" max="4362" width="13" customWidth="1"/>
    <col min="4363" max="4363" width="15" customWidth="1"/>
    <col min="4364" max="4375" width="4.42578125" customWidth="1"/>
    <col min="4376" max="4376" width="1.5703125" customWidth="1"/>
    <col min="4377" max="4377" width="15.85546875" customWidth="1"/>
    <col min="4606" max="4606" width="7.85546875" customWidth="1"/>
    <col min="4607" max="4607" width="18" customWidth="1"/>
    <col min="4608" max="4608" width="17.42578125" customWidth="1"/>
    <col min="4609" max="4609" width="13.7109375" customWidth="1"/>
    <col min="4610" max="4610" width="32.85546875" customWidth="1"/>
    <col min="4611" max="4611" width="43.5703125" customWidth="1"/>
    <col min="4612" max="4612" width="30.7109375" customWidth="1"/>
    <col min="4613" max="4613" width="35.42578125" customWidth="1"/>
    <col min="4614" max="4614" width="60.42578125" customWidth="1"/>
    <col min="4615" max="4615" width="49.28515625" customWidth="1"/>
    <col min="4616" max="4616" width="88" customWidth="1"/>
    <col min="4617" max="4617" width="28" customWidth="1"/>
    <col min="4618" max="4618" width="13" customWidth="1"/>
    <col min="4619" max="4619" width="15" customWidth="1"/>
    <col min="4620" max="4631" width="4.42578125" customWidth="1"/>
    <col min="4632" max="4632" width="1.5703125" customWidth="1"/>
    <col min="4633" max="4633" width="15.85546875" customWidth="1"/>
    <col min="4862" max="4862" width="7.85546875" customWidth="1"/>
    <col min="4863" max="4863" width="18" customWidth="1"/>
    <col min="4864" max="4864" width="17.42578125" customWidth="1"/>
    <col min="4865" max="4865" width="13.7109375" customWidth="1"/>
    <col min="4866" max="4866" width="32.85546875" customWidth="1"/>
    <col min="4867" max="4867" width="43.5703125" customWidth="1"/>
    <col min="4868" max="4868" width="30.7109375" customWidth="1"/>
    <col min="4869" max="4869" width="35.42578125" customWidth="1"/>
    <col min="4870" max="4870" width="60.42578125" customWidth="1"/>
    <col min="4871" max="4871" width="49.28515625" customWidth="1"/>
    <col min="4872" max="4872" width="88" customWidth="1"/>
    <col min="4873" max="4873" width="28" customWidth="1"/>
    <col min="4874" max="4874" width="13" customWidth="1"/>
    <col min="4875" max="4875" width="15" customWidth="1"/>
    <col min="4876" max="4887" width="4.42578125" customWidth="1"/>
    <col min="4888" max="4888" width="1.5703125" customWidth="1"/>
    <col min="4889" max="4889" width="15.85546875" customWidth="1"/>
    <col min="5118" max="5118" width="7.85546875" customWidth="1"/>
    <col min="5119" max="5119" width="18" customWidth="1"/>
    <col min="5120" max="5120" width="17.42578125" customWidth="1"/>
    <col min="5121" max="5121" width="13.7109375" customWidth="1"/>
    <col min="5122" max="5122" width="32.85546875" customWidth="1"/>
    <col min="5123" max="5123" width="43.5703125" customWidth="1"/>
    <col min="5124" max="5124" width="30.7109375" customWidth="1"/>
    <col min="5125" max="5125" width="35.42578125" customWidth="1"/>
    <col min="5126" max="5126" width="60.42578125" customWidth="1"/>
    <col min="5127" max="5127" width="49.28515625" customWidth="1"/>
    <col min="5128" max="5128" width="88" customWidth="1"/>
    <col min="5129" max="5129" width="28" customWidth="1"/>
    <col min="5130" max="5130" width="13" customWidth="1"/>
    <col min="5131" max="5131" width="15" customWidth="1"/>
    <col min="5132" max="5143" width="4.42578125" customWidth="1"/>
    <col min="5144" max="5144" width="1.5703125" customWidth="1"/>
    <col min="5145" max="5145" width="15.85546875" customWidth="1"/>
    <col min="5374" max="5374" width="7.85546875" customWidth="1"/>
    <col min="5375" max="5375" width="18" customWidth="1"/>
    <col min="5376" max="5376" width="17.42578125" customWidth="1"/>
    <col min="5377" max="5377" width="13.7109375" customWidth="1"/>
    <col min="5378" max="5378" width="32.85546875" customWidth="1"/>
    <col min="5379" max="5379" width="43.5703125" customWidth="1"/>
    <col min="5380" max="5380" width="30.7109375" customWidth="1"/>
    <col min="5381" max="5381" width="35.42578125" customWidth="1"/>
    <col min="5382" max="5382" width="60.42578125" customWidth="1"/>
    <col min="5383" max="5383" width="49.28515625" customWidth="1"/>
    <col min="5384" max="5384" width="88" customWidth="1"/>
    <col min="5385" max="5385" width="28" customWidth="1"/>
    <col min="5386" max="5386" width="13" customWidth="1"/>
    <col min="5387" max="5387" width="15" customWidth="1"/>
    <col min="5388" max="5399" width="4.42578125" customWidth="1"/>
    <col min="5400" max="5400" width="1.5703125" customWidth="1"/>
    <col min="5401" max="5401" width="15.85546875" customWidth="1"/>
    <col min="5630" max="5630" width="7.85546875" customWidth="1"/>
    <col min="5631" max="5631" width="18" customWidth="1"/>
    <col min="5632" max="5632" width="17.42578125" customWidth="1"/>
    <col min="5633" max="5633" width="13.7109375" customWidth="1"/>
    <col min="5634" max="5634" width="32.85546875" customWidth="1"/>
    <col min="5635" max="5635" width="43.5703125" customWidth="1"/>
    <col min="5636" max="5636" width="30.7109375" customWidth="1"/>
    <col min="5637" max="5637" width="35.42578125" customWidth="1"/>
    <col min="5638" max="5638" width="60.42578125" customWidth="1"/>
    <col min="5639" max="5639" width="49.28515625" customWidth="1"/>
    <col min="5640" max="5640" width="88" customWidth="1"/>
    <col min="5641" max="5641" width="28" customWidth="1"/>
    <col min="5642" max="5642" width="13" customWidth="1"/>
    <col min="5643" max="5643" width="15" customWidth="1"/>
    <col min="5644" max="5655" width="4.42578125" customWidth="1"/>
    <col min="5656" max="5656" width="1.5703125" customWidth="1"/>
    <col min="5657" max="5657" width="15.85546875" customWidth="1"/>
    <col min="5886" max="5886" width="7.85546875" customWidth="1"/>
    <col min="5887" max="5887" width="18" customWidth="1"/>
    <col min="5888" max="5888" width="17.42578125" customWidth="1"/>
    <col min="5889" max="5889" width="13.7109375" customWidth="1"/>
    <col min="5890" max="5890" width="32.85546875" customWidth="1"/>
    <col min="5891" max="5891" width="43.5703125" customWidth="1"/>
    <col min="5892" max="5892" width="30.7109375" customWidth="1"/>
    <col min="5893" max="5893" width="35.42578125" customWidth="1"/>
    <col min="5894" max="5894" width="60.42578125" customWidth="1"/>
    <col min="5895" max="5895" width="49.28515625" customWidth="1"/>
    <col min="5896" max="5896" width="88" customWidth="1"/>
    <col min="5897" max="5897" width="28" customWidth="1"/>
    <col min="5898" max="5898" width="13" customWidth="1"/>
    <col min="5899" max="5899" width="15" customWidth="1"/>
    <col min="5900" max="5911" width="4.42578125" customWidth="1"/>
    <col min="5912" max="5912" width="1.5703125" customWidth="1"/>
    <col min="5913" max="5913" width="15.85546875" customWidth="1"/>
    <col min="6142" max="6142" width="7.85546875" customWidth="1"/>
    <col min="6143" max="6143" width="18" customWidth="1"/>
    <col min="6144" max="6144" width="17.42578125" customWidth="1"/>
    <col min="6145" max="6145" width="13.7109375" customWidth="1"/>
    <col min="6146" max="6146" width="32.85546875" customWidth="1"/>
    <col min="6147" max="6147" width="43.5703125" customWidth="1"/>
    <col min="6148" max="6148" width="30.7109375" customWidth="1"/>
    <col min="6149" max="6149" width="35.42578125" customWidth="1"/>
    <col min="6150" max="6150" width="60.42578125" customWidth="1"/>
    <col min="6151" max="6151" width="49.28515625" customWidth="1"/>
    <col min="6152" max="6152" width="88" customWidth="1"/>
    <col min="6153" max="6153" width="28" customWidth="1"/>
    <col min="6154" max="6154" width="13" customWidth="1"/>
    <col min="6155" max="6155" width="15" customWidth="1"/>
    <col min="6156" max="6167" width="4.42578125" customWidth="1"/>
    <col min="6168" max="6168" width="1.5703125" customWidth="1"/>
    <col min="6169" max="6169" width="15.85546875" customWidth="1"/>
    <col min="6398" max="6398" width="7.85546875" customWidth="1"/>
    <col min="6399" max="6399" width="18" customWidth="1"/>
    <col min="6400" max="6400" width="17.42578125" customWidth="1"/>
    <col min="6401" max="6401" width="13.7109375" customWidth="1"/>
    <col min="6402" max="6402" width="32.85546875" customWidth="1"/>
    <col min="6403" max="6403" width="43.5703125" customWidth="1"/>
    <col min="6404" max="6404" width="30.7109375" customWidth="1"/>
    <col min="6405" max="6405" width="35.42578125" customWidth="1"/>
    <col min="6406" max="6406" width="60.42578125" customWidth="1"/>
    <col min="6407" max="6407" width="49.28515625" customWidth="1"/>
    <col min="6408" max="6408" width="88" customWidth="1"/>
    <col min="6409" max="6409" width="28" customWidth="1"/>
    <col min="6410" max="6410" width="13" customWidth="1"/>
    <col min="6411" max="6411" width="15" customWidth="1"/>
    <col min="6412" max="6423" width="4.42578125" customWidth="1"/>
    <col min="6424" max="6424" width="1.5703125" customWidth="1"/>
    <col min="6425" max="6425" width="15.85546875" customWidth="1"/>
    <col min="6654" max="6654" width="7.85546875" customWidth="1"/>
    <col min="6655" max="6655" width="18" customWidth="1"/>
    <col min="6656" max="6656" width="17.42578125" customWidth="1"/>
    <col min="6657" max="6657" width="13.7109375" customWidth="1"/>
    <col min="6658" max="6658" width="32.85546875" customWidth="1"/>
    <col min="6659" max="6659" width="43.5703125" customWidth="1"/>
    <col min="6660" max="6660" width="30.7109375" customWidth="1"/>
    <col min="6661" max="6661" width="35.42578125" customWidth="1"/>
    <col min="6662" max="6662" width="60.42578125" customWidth="1"/>
    <col min="6663" max="6663" width="49.28515625" customWidth="1"/>
    <col min="6664" max="6664" width="88" customWidth="1"/>
    <col min="6665" max="6665" width="28" customWidth="1"/>
    <col min="6666" max="6666" width="13" customWidth="1"/>
    <col min="6667" max="6667" width="15" customWidth="1"/>
    <col min="6668" max="6679" width="4.42578125" customWidth="1"/>
    <col min="6680" max="6680" width="1.5703125" customWidth="1"/>
    <col min="6681" max="6681" width="15.85546875" customWidth="1"/>
    <col min="6910" max="6910" width="7.85546875" customWidth="1"/>
    <col min="6911" max="6911" width="18" customWidth="1"/>
    <col min="6912" max="6912" width="17.42578125" customWidth="1"/>
    <col min="6913" max="6913" width="13.7109375" customWidth="1"/>
    <col min="6914" max="6914" width="32.85546875" customWidth="1"/>
    <col min="6915" max="6915" width="43.5703125" customWidth="1"/>
    <col min="6916" max="6916" width="30.7109375" customWidth="1"/>
    <col min="6917" max="6917" width="35.42578125" customWidth="1"/>
    <col min="6918" max="6918" width="60.42578125" customWidth="1"/>
    <col min="6919" max="6919" width="49.28515625" customWidth="1"/>
    <col min="6920" max="6920" width="88" customWidth="1"/>
    <col min="6921" max="6921" width="28" customWidth="1"/>
    <col min="6922" max="6922" width="13" customWidth="1"/>
    <col min="6923" max="6923" width="15" customWidth="1"/>
    <col min="6924" max="6935" width="4.42578125" customWidth="1"/>
    <col min="6936" max="6936" width="1.5703125" customWidth="1"/>
    <col min="6937" max="6937" width="15.85546875" customWidth="1"/>
    <col min="7166" max="7166" width="7.85546875" customWidth="1"/>
    <col min="7167" max="7167" width="18" customWidth="1"/>
    <col min="7168" max="7168" width="17.42578125" customWidth="1"/>
    <col min="7169" max="7169" width="13.7109375" customWidth="1"/>
    <col min="7170" max="7170" width="32.85546875" customWidth="1"/>
    <col min="7171" max="7171" width="43.5703125" customWidth="1"/>
    <col min="7172" max="7172" width="30.7109375" customWidth="1"/>
    <col min="7173" max="7173" width="35.42578125" customWidth="1"/>
    <col min="7174" max="7174" width="60.42578125" customWidth="1"/>
    <col min="7175" max="7175" width="49.28515625" customWidth="1"/>
    <col min="7176" max="7176" width="88" customWidth="1"/>
    <col min="7177" max="7177" width="28" customWidth="1"/>
    <col min="7178" max="7178" width="13" customWidth="1"/>
    <col min="7179" max="7179" width="15" customWidth="1"/>
    <col min="7180" max="7191" width="4.42578125" customWidth="1"/>
    <col min="7192" max="7192" width="1.5703125" customWidth="1"/>
    <col min="7193" max="7193" width="15.85546875" customWidth="1"/>
    <col min="7422" max="7422" width="7.85546875" customWidth="1"/>
    <col min="7423" max="7423" width="18" customWidth="1"/>
    <col min="7424" max="7424" width="17.42578125" customWidth="1"/>
    <col min="7425" max="7425" width="13.7109375" customWidth="1"/>
    <col min="7426" max="7426" width="32.85546875" customWidth="1"/>
    <col min="7427" max="7427" width="43.5703125" customWidth="1"/>
    <col min="7428" max="7428" width="30.7109375" customWidth="1"/>
    <col min="7429" max="7429" width="35.42578125" customWidth="1"/>
    <col min="7430" max="7430" width="60.42578125" customWidth="1"/>
    <col min="7431" max="7431" width="49.28515625" customWidth="1"/>
    <col min="7432" max="7432" width="88" customWidth="1"/>
    <col min="7433" max="7433" width="28" customWidth="1"/>
    <col min="7434" max="7434" width="13" customWidth="1"/>
    <col min="7435" max="7435" width="15" customWidth="1"/>
    <col min="7436" max="7447" width="4.42578125" customWidth="1"/>
    <col min="7448" max="7448" width="1.5703125" customWidth="1"/>
    <col min="7449" max="7449" width="15.85546875" customWidth="1"/>
    <col min="7678" max="7678" width="7.85546875" customWidth="1"/>
    <col min="7679" max="7679" width="18" customWidth="1"/>
    <col min="7680" max="7680" width="17.42578125" customWidth="1"/>
    <col min="7681" max="7681" width="13.7109375" customWidth="1"/>
    <col min="7682" max="7682" width="32.85546875" customWidth="1"/>
    <col min="7683" max="7683" width="43.5703125" customWidth="1"/>
    <col min="7684" max="7684" width="30.7109375" customWidth="1"/>
    <col min="7685" max="7685" width="35.42578125" customWidth="1"/>
    <col min="7686" max="7686" width="60.42578125" customWidth="1"/>
    <col min="7687" max="7687" width="49.28515625" customWidth="1"/>
    <col min="7688" max="7688" width="88" customWidth="1"/>
    <col min="7689" max="7689" width="28" customWidth="1"/>
    <col min="7690" max="7690" width="13" customWidth="1"/>
    <col min="7691" max="7691" width="15" customWidth="1"/>
    <col min="7692" max="7703" width="4.42578125" customWidth="1"/>
    <col min="7704" max="7704" width="1.5703125" customWidth="1"/>
    <col min="7705" max="7705" width="15.85546875" customWidth="1"/>
    <col min="7934" max="7934" width="7.85546875" customWidth="1"/>
    <col min="7935" max="7935" width="18" customWidth="1"/>
    <col min="7936" max="7936" width="17.42578125" customWidth="1"/>
    <col min="7937" max="7937" width="13.7109375" customWidth="1"/>
    <col min="7938" max="7938" width="32.85546875" customWidth="1"/>
    <col min="7939" max="7939" width="43.5703125" customWidth="1"/>
    <col min="7940" max="7940" width="30.7109375" customWidth="1"/>
    <col min="7941" max="7941" width="35.42578125" customWidth="1"/>
    <col min="7942" max="7942" width="60.42578125" customWidth="1"/>
    <col min="7943" max="7943" width="49.28515625" customWidth="1"/>
    <col min="7944" max="7944" width="88" customWidth="1"/>
    <col min="7945" max="7945" width="28" customWidth="1"/>
    <col min="7946" max="7946" width="13" customWidth="1"/>
    <col min="7947" max="7947" width="15" customWidth="1"/>
    <col min="7948" max="7959" width="4.42578125" customWidth="1"/>
    <col min="7960" max="7960" width="1.5703125" customWidth="1"/>
    <col min="7961" max="7961" width="15.85546875" customWidth="1"/>
    <col min="8190" max="8190" width="7.85546875" customWidth="1"/>
    <col min="8191" max="8191" width="18" customWidth="1"/>
    <col min="8192" max="8192" width="17.42578125" customWidth="1"/>
    <col min="8193" max="8193" width="13.7109375" customWidth="1"/>
    <col min="8194" max="8194" width="32.85546875" customWidth="1"/>
    <col min="8195" max="8195" width="43.5703125" customWidth="1"/>
    <col min="8196" max="8196" width="30.7109375" customWidth="1"/>
    <col min="8197" max="8197" width="35.42578125" customWidth="1"/>
    <col min="8198" max="8198" width="60.42578125" customWidth="1"/>
    <col min="8199" max="8199" width="49.28515625" customWidth="1"/>
    <col min="8200" max="8200" width="88" customWidth="1"/>
    <col min="8201" max="8201" width="28" customWidth="1"/>
    <col min="8202" max="8202" width="13" customWidth="1"/>
    <col min="8203" max="8203" width="15" customWidth="1"/>
    <col min="8204" max="8215" width="4.42578125" customWidth="1"/>
    <col min="8216" max="8216" width="1.5703125" customWidth="1"/>
    <col min="8217" max="8217" width="15.85546875" customWidth="1"/>
    <col min="8446" max="8446" width="7.85546875" customWidth="1"/>
    <col min="8447" max="8447" width="18" customWidth="1"/>
    <col min="8448" max="8448" width="17.42578125" customWidth="1"/>
    <col min="8449" max="8449" width="13.7109375" customWidth="1"/>
    <col min="8450" max="8450" width="32.85546875" customWidth="1"/>
    <col min="8451" max="8451" width="43.5703125" customWidth="1"/>
    <col min="8452" max="8452" width="30.7109375" customWidth="1"/>
    <col min="8453" max="8453" width="35.42578125" customWidth="1"/>
    <col min="8454" max="8454" width="60.42578125" customWidth="1"/>
    <col min="8455" max="8455" width="49.28515625" customWidth="1"/>
    <col min="8456" max="8456" width="88" customWidth="1"/>
    <col min="8457" max="8457" width="28" customWidth="1"/>
    <col min="8458" max="8458" width="13" customWidth="1"/>
    <col min="8459" max="8459" width="15" customWidth="1"/>
    <col min="8460" max="8471" width="4.42578125" customWidth="1"/>
    <col min="8472" max="8472" width="1.5703125" customWidth="1"/>
    <col min="8473" max="8473" width="15.85546875" customWidth="1"/>
    <col min="8702" max="8702" width="7.85546875" customWidth="1"/>
    <col min="8703" max="8703" width="18" customWidth="1"/>
    <col min="8704" max="8704" width="17.42578125" customWidth="1"/>
    <col min="8705" max="8705" width="13.7109375" customWidth="1"/>
    <col min="8706" max="8706" width="32.85546875" customWidth="1"/>
    <col min="8707" max="8707" width="43.5703125" customWidth="1"/>
    <col min="8708" max="8708" width="30.7109375" customWidth="1"/>
    <col min="8709" max="8709" width="35.42578125" customWidth="1"/>
    <col min="8710" max="8710" width="60.42578125" customWidth="1"/>
    <col min="8711" max="8711" width="49.28515625" customWidth="1"/>
    <col min="8712" max="8712" width="88" customWidth="1"/>
    <col min="8713" max="8713" width="28" customWidth="1"/>
    <col min="8714" max="8714" width="13" customWidth="1"/>
    <col min="8715" max="8715" width="15" customWidth="1"/>
    <col min="8716" max="8727" width="4.42578125" customWidth="1"/>
    <col min="8728" max="8728" width="1.5703125" customWidth="1"/>
    <col min="8729" max="8729" width="15.85546875" customWidth="1"/>
    <col min="8958" max="8958" width="7.85546875" customWidth="1"/>
    <col min="8959" max="8959" width="18" customWidth="1"/>
    <col min="8960" max="8960" width="17.42578125" customWidth="1"/>
    <col min="8961" max="8961" width="13.7109375" customWidth="1"/>
    <col min="8962" max="8962" width="32.85546875" customWidth="1"/>
    <col min="8963" max="8963" width="43.5703125" customWidth="1"/>
    <col min="8964" max="8964" width="30.7109375" customWidth="1"/>
    <col min="8965" max="8965" width="35.42578125" customWidth="1"/>
    <col min="8966" max="8966" width="60.42578125" customWidth="1"/>
    <col min="8967" max="8967" width="49.28515625" customWidth="1"/>
    <col min="8968" max="8968" width="88" customWidth="1"/>
    <col min="8969" max="8969" width="28" customWidth="1"/>
    <col min="8970" max="8970" width="13" customWidth="1"/>
    <col min="8971" max="8971" width="15" customWidth="1"/>
    <col min="8972" max="8983" width="4.42578125" customWidth="1"/>
    <col min="8984" max="8984" width="1.5703125" customWidth="1"/>
    <col min="8985" max="8985" width="15.85546875" customWidth="1"/>
    <col min="9214" max="9214" width="7.85546875" customWidth="1"/>
    <col min="9215" max="9215" width="18" customWidth="1"/>
    <col min="9216" max="9216" width="17.42578125" customWidth="1"/>
    <col min="9217" max="9217" width="13.7109375" customWidth="1"/>
    <col min="9218" max="9218" width="32.85546875" customWidth="1"/>
    <col min="9219" max="9219" width="43.5703125" customWidth="1"/>
    <col min="9220" max="9220" width="30.7109375" customWidth="1"/>
    <col min="9221" max="9221" width="35.42578125" customWidth="1"/>
    <col min="9222" max="9222" width="60.42578125" customWidth="1"/>
    <col min="9223" max="9223" width="49.28515625" customWidth="1"/>
    <col min="9224" max="9224" width="88" customWidth="1"/>
    <col min="9225" max="9225" width="28" customWidth="1"/>
    <col min="9226" max="9226" width="13" customWidth="1"/>
    <col min="9227" max="9227" width="15" customWidth="1"/>
    <col min="9228" max="9239" width="4.42578125" customWidth="1"/>
    <col min="9240" max="9240" width="1.5703125" customWidth="1"/>
    <col min="9241" max="9241" width="15.85546875" customWidth="1"/>
    <col min="9470" max="9470" width="7.85546875" customWidth="1"/>
    <col min="9471" max="9471" width="18" customWidth="1"/>
    <col min="9472" max="9472" width="17.42578125" customWidth="1"/>
    <col min="9473" max="9473" width="13.7109375" customWidth="1"/>
    <col min="9474" max="9474" width="32.85546875" customWidth="1"/>
    <col min="9475" max="9475" width="43.5703125" customWidth="1"/>
    <col min="9476" max="9476" width="30.7109375" customWidth="1"/>
    <col min="9477" max="9477" width="35.42578125" customWidth="1"/>
    <col min="9478" max="9478" width="60.42578125" customWidth="1"/>
    <col min="9479" max="9479" width="49.28515625" customWidth="1"/>
    <col min="9480" max="9480" width="88" customWidth="1"/>
    <col min="9481" max="9481" width="28" customWidth="1"/>
    <col min="9482" max="9482" width="13" customWidth="1"/>
    <col min="9483" max="9483" width="15" customWidth="1"/>
    <col min="9484" max="9495" width="4.42578125" customWidth="1"/>
    <col min="9496" max="9496" width="1.5703125" customWidth="1"/>
    <col min="9497" max="9497" width="15.85546875" customWidth="1"/>
    <col min="9726" max="9726" width="7.85546875" customWidth="1"/>
    <col min="9727" max="9727" width="18" customWidth="1"/>
    <col min="9728" max="9728" width="17.42578125" customWidth="1"/>
    <col min="9729" max="9729" width="13.7109375" customWidth="1"/>
    <col min="9730" max="9730" width="32.85546875" customWidth="1"/>
    <col min="9731" max="9731" width="43.5703125" customWidth="1"/>
    <col min="9732" max="9732" width="30.7109375" customWidth="1"/>
    <col min="9733" max="9733" width="35.42578125" customWidth="1"/>
    <col min="9734" max="9734" width="60.42578125" customWidth="1"/>
    <col min="9735" max="9735" width="49.28515625" customWidth="1"/>
    <col min="9736" max="9736" width="88" customWidth="1"/>
    <col min="9737" max="9737" width="28" customWidth="1"/>
    <col min="9738" max="9738" width="13" customWidth="1"/>
    <col min="9739" max="9739" width="15" customWidth="1"/>
    <col min="9740" max="9751" width="4.42578125" customWidth="1"/>
    <col min="9752" max="9752" width="1.5703125" customWidth="1"/>
    <col min="9753" max="9753" width="15.85546875" customWidth="1"/>
    <col min="9982" max="9982" width="7.85546875" customWidth="1"/>
    <col min="9983" max="9983" width="18" customWidth="1"/>
    <col min="9984" max="9984" width="17.42578125" customWidth="1"/>
    <col min="9985" max="9985" width="13.7109375" customWidth="1"/>
    <col min="9986" max="9986" width="32.85546875" customWidth="1"/>
    <col min="9987" max="9987" width="43.5703125" customWidth="1"/>
    <col min="9988" max="9988" width="30.7109375" customWidth="1"/>
    <col min="9989" max="9989" width="35.42578125" customWidth="1"/>
    <col min="9990" max="9990" width="60.42578125" customWidth="1"/>
    <col min="9991" max="9991" width="49.28515625" customWidth="1"/>
    <col min="9992" max="9992" width="88" customWidth="1"/>
    <col min="9993" max="9993" width="28" customWidth="1"/>
    <col min="9994" max="9994" width="13" customWidth="1"/>
    <col min="9995" max="9995" width="15" customWidth="1"/>
    <col min="9996" max="10007" width="4.42578125" customWidth="1"/>
    <col min="10008" max="10008" width="1.5703125" customWidth="1"/>
    <col min="10009" max="10009" width="15.85546875" customWidth="1"/>
    <col min="10238" max="10238" width="7.85546875" customWidth="1"/>
    <col min="10239" max="10239" width="18" customWidth="1"/>
    <col min="10240" max="10240" width="17.42578125" customWidth="1"/>
    <col min="10241" max="10241" width="13.7109375" customWidth="1"/>
    <col min="10242" max="10242" width="32.85546875" customWidth="1"/>
    <col min="10243" max="10243" width="43.5703125" customWidth="1"/>
    <col min="10244" max="10244" width="30.7109375" customWidth="1"/>
    <col min="10245" max="10245" width="35.42578125" customWidth="1"/>
    <col min="10246" max="10246" width="60.42578125" customWidth="1"/>
    <col min="10247" max="10247" width="49.28515625" customWidth="1"/>
    <col min="10248" max="10248" width="88" customWidth="1"/>
    <col min="10249" max="10249" width="28" customWidth="1"/>
    <col min="10250" max="10250" width="13" customWidth="1"/>
    <col min="10251" max="10251" width="15" customWidth="1"/>
    <col min="10252" max="10263" width="4.42578125" customWidth="1"/>
    <col min="10264" max="10264" width="1.5703125" customWidth="1"/>
    <col min="10265" max="10265" width="15.85546875" customWidth="1"/>
    <col min="10494" max="10494" width="7.85546875" customWidth="1"/>
    <col min="10495" max="10495" width="18" customWidth="1"/>
    <col min="10496" max="10496" width="17.42578125" customWidth="1"/>
    <col min="10497" max="10497" width="13.7109375" customWidth="1"/>
    <col min="10498" max="10498" width="32.85546875" customWidth="1"/>
    <col min="10499" max="10499" width="43.5703125" customWidth="1"/>
    <col min="10500" max="10500" width="30.7109375" customWidth="1"/>
    <col min="10501" max="10501" width="35.42578125" customWidth="1"/>
    <col min="10502" max="10502" width="60.42578125" customWidth="1"/>
    <col min="10503" max="10503" width="49.28515625" customWidth="1"/>
    <col min="10504" max="10504" width="88" customWidth="1"/>
    <col min="10505" max="10505" width="28" customWidth="1"/>
    <col min="10506" max="10506" width="13" customWidth="1"/>
    <col min="10507" max="10507" width="15" customWidth="1"/>
    <col min="10508" max="10519" width="4.42578125" customWidth="1"/>
    <col min="10520" max="10520" width="1.5703125" customWidth="1"/>
    <col min="10521" max="10521" width="15.85546875" customWidth="1"/>
    <col min="10750" max="10750" width="7.85546875" customWidth="1"/>
    <col min="10751" max="10751" width="18" customWidth="1"/>
    <col min="10752" max="10752" width="17.42578125" customWidth="1"/>
    <col min="10753" max="10753" width="13.7109375" customWidth="1"/>
    <col min="10754" max="10754" width="32.85546875" customWidth="1"/>
    <col min="10755" max="10755" width="43.5703125" customWidth="1"/>
    <col min="10756" max="10756" width="30.7109375" customWidth="1"/>
    <col min="10757" max="10757" width="35.42578125" customWidth="1"/>
    <col min="10758" max="10758" width="60.42578125" customWidth="1"/>
    <col min="10759" max="10759" width="49.28515625" customWidth="1"/>
    <col min="10760" max="10760" width="88" customWidth="1"/>
    <col min="10761" max="10761" width="28" customWidth="1"/>
    <col min="10762" max="10762" width="13" customWidth="1"/>
    <col min="10763" max="10763" width="15" customWidth="1"/>
    <col min="10764" max="10775" width="4.42578125" customWidth="1"/>
    <col min="10776" max="10776" width="1.5703125" customWidth="1"/>
    <col min="10777" max="10777" width="15.85546875" customWidth="1"/>
    <col min="11006" max="11006" width="7.85546875" customWidth="1"/>
    <col min="11007" max="11007" width="18" customWidth="1"/>
    <col min="11008" max="11008" width="17.42578125" customWidth="1"/>
    <col min="11009" max="11009" width="13.7109375" customWidth="1"/>
    <col min="11010" max="11010" width="32.85546875" customWidth="1"/>
    <col min="11011" max="11011" width="43.5703125" customWidth="1"/>
    <col min="11012" max="11012" width="30.7109375" customWidth="1"/>
    <col min="11013" max="11013" width="35.42578125" customWidth="1"/>
    <col min="11014" max="11014" width="60.42578125" customWidth="1"/>
    <col min="11015" max="11015" width="49.28515625" customWidth="1"/>
    <col min="11016" max="11016" width="88" customWidth="1"/>
    <col min="11017" max="11017" width="28" customWidth="1"/>
    <col min="11018" max="11018" width="13" customWidth="1"/>
    <col min="11019" max="11019" width="15" customWidth="1"/>
    <col min="11020" max="11031" width="4.42578125" customWidth="1"/>
    <col min="11032" max="11032" width="1.5703125" customWidth="1"/>
    <col min="11033" max="11033" width="15.85546875" customWidth="1"/>
    <col min="11262" max="11262" width="7.85546875" customWidth="1"/>
    <col min="11263" max="11263" width="18" customWidth="1"/>
    <col min="11264" max="11264" width="17.42578125" customWidth="1"/>
    <col min="11265" max="11265" width="13.7109375" customWidth="1"/>
    <col min="11266" max="11266" width="32.85546875" customWidth="1"/>
    <col min="11267" max="11267" width="43.5703125" customWidth="1"/>
    <col min="11268" max="11268" width="30.7109375" customWidth="1"/>
    <col min="11269" max="11269" width="35.42578125" customWidth="1"/>
    <col min="11270" max="11270" width="60.42578125" customWidth="1"/>
    <col min="11271" max="11271" width="49.28515625" customWidth="1"/>
    <col min="11272" max="11272" width="88" customWidth="1"/>
    <col min="11273" max="11273" width="28" customWidth="1"/>
    <col min="11274" max="11274" width="13" customWidth="1"/>
    <col min="11275" max="11275" width="15" customWidth="1"/>
    <col min="11276" max="11287" width="4.42578125" customWidth="1"/>
    <col min="11288" max="11288" width="1.5703125" customWidth="1"/>
    <col min="11289" max="11289" width="15.85546875" customWidth="1"/>
    <col min="11518" max="11518" width="7.85546875" customWidth="1"/>
    <col min="11519" max="11519" width="18" customWidth="1"/>
    <col min="11520" max="11520" width="17.42578125" customWidth="1"/>
    <col min="11521" max="11521" width="13.7109375" customWidth="1"/>
    <col min="11522" max="11522" width="32.85546875" customWidth="1"/>
    <col min="11523" max="11523" width="43.5703125" customWidth="1"/>
    <col min="11524" max="11524" width="30.7109375" customWidth="1"/>
    <col min="11525" max="11525" width="35.42578125" customWidth="1"/>
    <col min="11526" max="11526" width="60.42578125" customWidth="1"/>
    <col min="11527" max="11527" width="49.28515625" customWidth="1"/>
    <col min="11528" max="11528" width="88" customWidth="1"/>
    <col min="11529" max="11529" width="28" customWidth="1"/>
    <col min="11530" max="11530" width="13" customWidth="1"/>
    <col min="11531" max="11531" width="15" customWidth="1"/>
    <col min="11532" max="11543" width="4.42578125" customWidth="1"/>
    <col min="11544" max="11544" width="1.5703125" customWidth="1"/>
    <col min="11545" max="11545" width="15.85546875" customWidth="1"/>
    <col min="11774" max="11774" width="7.85546875" customWidth="1"/>
    <col min="11775" max="11775" width="18" customWidth="1"/>
    <col min="11776" max="11776" width="17.42578125" customWidth="1"/>
    <col min="11777" max="11777" width="13.7109375" customWidth="1"/>
    <col min="11778" max="11778" width="32.85546875" customWidth="1"/>
    <col min="11779" max="11779" width="43.5703125" customWidth="1"/>
    <col min="11780" max="11780" width="30.7109375" customWidth="1"/>
    <col min="11781" max="11781" width="35.42578125" customWidth="1"/>
    <col min="11782" max="11782" width="60.42578125" customWidth="1"/>
    <col min="11783" max="11783" width="49.28515625" customWidth="1"/>
    <col min="11784" max="11784" width="88" customWidth="1"/>
    <col min="11785" max="11785" width="28" customWidth="1"/>
    <col min="11786" max="11786" width="13" customWidth="1"/>
    <col min="11787" max="11787" width="15" customWidth="1"/>
    <col min="11788" max="11799" width="4.42578125" customWidth="1"/>
    <col min="11800" max="11800" width="1.5703125" customWidth="1"/>
    <col min="11801" max="11801" width="15.85546875" customWidth="1"/>
    <col min="12030" max="12030" width="7.85546875" customWidth="1"/>
    <col min="12031" max="12031" width="18" customWidth="1"/>
    <col min="12032" max="12032" width="17.42578125" customWidth="1"/>
    <col min="12033" max="12033" width="13.7109375" customWidth="1"/>
    <col min="12034" max="12034" width="32.85546875" customWidth="1"/>
    <col min="12035" max="12035" width="43.5703125" customWidth="1"/>
    <col min="12036" max="12036" width="30.7109375" customWidth="1"/>
    <col min="12037" max="12037" width="35.42578125" customWidth="1"/>
    <col min="12038" max="12038" width="60.42578125" customWidth="1"/>
    <col min="12039" max="12039" width="49.28515625" customWidth="1"/>
    <col min="12040" max="12040" width="88" customWidth="1"/>
    <col min="12041" max="12041" width="28" customWidth="1"/>
    <col min="12042" max="12042" width="13" customWidth="1"/>
    <col min="12043" max="12043" width="15" customWidth="1"/>
    <col min="12044" max="12055" width="4.42578125" customWidth="1"/>
    <col min="12056" max="12056" width="1.5703125" customWidth="1"/>
    <col min="12057" max="12057" width="15.85546875" customWidth="1"/>
    <col min="12286" max="12286" width="7.85546875" customWidth="1"/>
    <col min="12287" max="12287" width="18" customWidth="1"/>
    <col min="12288" max="12288" width="17.42578125" customWidth="1"/>
    <col min="12289" max="12289" width="13.7109375" customWidth="1"/>
    <col min="12290" max="12290" width="32.85546875" customWidth="1"/>
    <col min="12291" max="12291" width="43.5703125" customWidth="1"/>
    <col min="12292" max="12292" width="30.7109375" customWidth="1"/>
    <col min="12293" max="12293" width="35.42578125" customWidth="1"/>
    <col min="12294" max="12294" width="60.42578125" customWidth="1"/>
    <col min="12295" max="12295" width="49.28515625" customWidth="1"/>
    <col min="12296" max="12296" width="88" customWidth="1"/>
    <col min="12297" max="12297" width="28" customWidth="1"/>
    <col min="12298" max="12298" width="13" customWidth="1"/>
    <col min="12299" max="12299" width="15" customWidth="1"/>
    <col min="12300" max="12311" width="4.42578125" customWidth="1"/>
    <col min="12312" max="12312" width="1.5703125" customWidth="1"/>
    <col min="12313" max="12313" width="15.85546875" customWidth="1"/>
    <col min="12542" max="12542" width="7.85546875" customWidth="1"/>
    <col min="12543" max="12543" width="18" customWidth="1"/>
    <col min="12544" max="12544" width="17.42578125" customWidth="1"/>
    <col min="12545" max="12545" width="13.7109375" customWidth="1"/>
    <col min="12546" max="12546" width="32.85546875" customWidth="1"/>
    <col min="12547" max="12547" width="43.5703125" customWidth="1"/>
    <col min="12548" max="12548" width="30.7109375" customWidth="1"/>
    <col min="12549" max="12549" width="35.42578125" customWidth="1"/>
    <col min="12550" max="12550" width="60.42578125" customWidth="1"/>
    <col min="12551" max="12551" width="49.28515625" customWidth="1"/>
    <col min="12552" max="12552" width="88" customWidth="1"/>
    <col min="12553" max="12553" width="28" customWidth="1"/>
    <col min="12554" max="12554" width="13" customWidth="1"/>
    <col min="12555" max="12555" width="15" customWidth="1"/>
    <col min="12556" max="12567" width="4.42578125" customWidth="1"/>
    <col min="12568" max="12568" width="1.5703125" customWidth="1"/>
    <col min="12569" max="12569" width="15.85546875" customWidth="1"/>
    <col min="12798" max="12798" width="7.85546875" customWidth="1"/>
    <col min="12799" max="12799" width="18" customWidth="1"/>
    <col min="12800" max="12800" width="17.42578125" customWidth="1"/>
    <col min="12801" max="12801" width="13.7109375" customWidth="1"/>
    <col min="12802" max="12802" width="32.85546875" customWidth="1"/>
    <col min="12803" max="12803" width="43.5703125" customWidth="1"/>
    <col min="12804" max="12804" width="30.7109375" customWidth="1"/>
    <col min="12805" max="12805" width="35.42578125" customWidth="1"/>
    <col min="12806" max="12806" width="60.42578125" customWidth="1"/>
    <col min="12807" max="12807" width="49.28515625" customWidth="1"/>
    <col min="12808" max="12808" width="88" customWidth="1"/>
    <col min="12809" max="12809" width="28" customWidth="1"/>
    <col min="12810" max="12810" width="13" customWidth="1"/>
    <col min="12811" max="12811" width="15" customWidth="1"/>
    <col min="12812" max="12823" width="4.42578125" customWidth="1"/>
    <col min="12824" max="12824" width="1.5703125" customWidth="1"/>
    <col min="12825" max="12825" width="15.85546875" customWidth="1"/>
    <col min="13054" max="13054" width="7.85546875" customWidth="1"/>
    <col min="13055" max="13055" width="18" customWidth="1"/>
    <col min="13056" max="13056" width="17.42578125" customWidth="1"/>
    <col min="13057" max="13057" width="13.7109375" customWidth="1"/>
    <col min="13058" max="13058" width="32.85546875" customWidth="1"/>
    <col min="13059" max="13059" width="43.5703125" customWidth="1"/>
    <col min="13060" max="13060" width="30.7109375" customWidth="1"/>
    <col min="13061" max="13061" width="35.42578125" customWidth="1"/>
    <col min="13062" max="13062" width="60.42578125" customWidth="1"/>
    <col min="13063" max="13063" width="49.28515625" customWidth="1"/>
    <col min="13064" max="13064" width="88" customWidth="1"/>
    <col min="13065" max="13065" width="28" customWidth="1"/>
    <col min="13066" max="13066" width="13" customWidth="1"/>
    <col min="13067" max="13067" width="15" customWidth="1"/>
    <col min="13068" max="13079" width="4.42578125" customWidth="1"/>
    <col min="13080" max="13080" width="1.5703125" customWidth="1"/>
    <col min="13081" max="13081" width="15.85546875" customWidth="1"/>
    <col min="13310" max="13310" width="7.85546875" customWidth="1"/>
    <col min="13311" max="13311" width="18" customWidth="1"/>
    <col min="13312" max="13312" width="17.42578125" customWidth="1"/>
    <col min="13313" max="13313" width="13.7109375" customWidth="1"/>
    <col min="13314" max="13314" width="32.85546875" customWidth="1"/>
    <col min="13315" max="13315" width="43.5703125" customWidth="1"/>
    <col min="13316" max="13316" width="30.7109375" customWidth="1"/>
    <col min="13317" max="13317" width="35.42578125" customWidth="1"/>
    <col min="13318" max="13318" width="60.42578125" customWidth="1"/>
    <col min="13319" max="13319" width="49.28515625" customWidth="1"/>
    <col min="13320" max="13320" width="88" customWidth="1"/>
    <col min="13321" max="13321" width="28" customWidth="1"/>
    <col min="13322" max="13322" width="13" customWidth="1"/>
    <col min="13323" max="13323" width="15" customWidth="1"/>
    <col min="13324" max="13335" width="4.42578125" customWidth="1"/>
    <col min="13336" max="13336" width="1.5703125" customWidth="1"/>
    <col min="13337" max="13337" width="15.85546875" customWidth="1"/>
    <col min="13566" max="13566" width="7.85546875" customWidth="1"/>
    <col min="13567" max="13567" width="18" customWidth="1"/>
    <col min="13568" max="13568" width="17.42578125" customWidth="1"/>
    <col min="13569" max="13569" width="13.7109375" customWidth="1"/>
    <col min="13570" max="13570" width="32.85546875" customWidth="1"/>
    <col min="13571" max="13571" width="43.5703125" customWidth="1"/>
    <col min="13572" max="13572" width="30.7109375" customWidth="1"/>
    <col min="13573" max="13573" width="35.42578125" customWidth="1"/>
    <col min="13574" max="13574" width="60.42578125" customWidth="1"/>
    <col min="13575" max="13575" width="49.28515625" customWidth="1"/>
    <col min="13576" max="13576" width="88" customWidth="1"/>
    <col min="13577" max="13577" width="28" customWidth="1"/>
    <col min="13578" max="13578" width="13" customWidth="1"/>
    <col min="13579" max="13579" width="15" customWidth="1"/>
    <col min="13580" max="13591" width="4.42578125" customWidth="1"/>
    <col min="13592" max="13592" width="1.5703125" customWidth="1"/>
    <col min="13593" max="13593" width="15.85546875" customWidth="1"/>
    <col min="13822" max="13822" width="7.85546875" customWidth="1"/>
    <col min="13823" max="13823" width="18" customWidth="1"/>
    <col min="13824" max="13824" width="17.42578125" customWidth="1"/>
    <col min="13825" max="13825" width="13.7109375" customWidth="1"/>
    <col min="13826" max="13826" width="32.85546875" customWidth="1"/>
    <col min="13827" max="13827" width="43.5703125" customWidth="1"/>
    <col min="13828" max="13828" width="30.7109375" customWidth="1"/>
    <col min="13829" max="13829" width="35.42578125" customWidth="1"/>
    <col min="13830" max="13830" width="60.42578125" customWidth="1"/>
    <col min="13831" max="13831" width="49.28515625" customWidth="1"/>
    <col min="13832" max="13832" width="88" customWidth="1"/>
    <col min="13833" max="13833" width="28" customWidth="1"/>
    <col min="13834" max="13834" width="13" customWidth="1"/>
    <col min="13835" max="13835" width="15" customWidth="1"/>
    <col min="13836" max="13847" width="4.42578125" customWidth="1"/>
    <col min="13848" max="13848" width="1.5703125" customWidth="1"/>
    <col min="13849" max="13849" width="15.85546875" customWidth="1"/>
    <col min="14078" max="14078" width="7.85546875" customWidth="1"/>
    <col min="14079" max="14079" width="18" customWidth="1"/>
    <col min="14080" max="14080" width="17.42578125" customWidth="1"/>
    <col min="14081" max="14081" width="13.7109375" customWidth="1"/>
    <col min="14082" max="14082" width="32.85546875" customWidth="1"/>
    <col min="14083" max="14083" width="43.5703125" customWidth="1"/>
    <col min="14084" max="14084" width="30.7109375" customWidth="1"/>
    <col min="14085" max="14085" width="35.42578125" customWidth="1"/>
    <col min="14086" max="14086" width="60.42578125" customWidth="1"/>
    <col min="14087" max="14087" width="49.28515625" customWidth="1"/>
    <col min="14088" max="14088" width="88" customWidth="1"/>
    <col min="14089" max="14089" width="28" customWidth="1"/>
    <col min="14090" max="14090" width="13" customWidth="1"/>
    <col min="14091" max="14091" width="15" customWidth="1"/>
    <col min="14092" max="14103" width="4.42578125" customWidth="1"/>
    <col min="14104" max="14104" width="1.5703125" customWidth="1"/>
    <col min="14105" max="14105" width="15.85546875" customWidth="1"/>
    <col min="14334" max="14334" width="7.85546875" customWidth="1"/>
    <col min="14335" max="14335" width="18" customWidth="1"/>
    <col min="14336" max="14336" width="17.42578125" customWidth="1"/>
    <col min="14337" max="14337" width="13.7109375" customWidth="1"/>
    <col min="14338" max="14338" width="32.85546875" customWidth="1"/>
    <col min="14339" max="14339" width="43.5703125" customWidth="1"/>
    <col min="14340" max="14340" width="30.7109375" customWidth="1"/>
    <col min="14341" max="14341" width="35.42578125" customWidth="1"/>
    <col min="14342" max="14342" width="60.42578125" customWidth="1"/>
    <col min="14343" max="14343" width="49.28515625" customWidth="1"/>
    <col min="14344" max="14344" width="88" customWidth="1"/>
    <col min="14345" max="14345" width="28" customWidth="1"/>
    <col min="14346" max="14346" width="13" customWidth="1"/>
    <col min="14347" max="14347" width="15" customWidth="1"/>
    <col min="14348" max="14359" width="4.42578125" customWidth="1"/>
    <col min="14360" max="14360" width="1.5703125" customWidth="1"/>
    <col min="14361" max="14361" width="15.85546875" customWidth="1"/>
    <col min="14590" max="14590" width="7.85546875" customWidth="1"/>
    <col min="14591" max="14591" width="18" customWidth="1"/>
    <col min="14592" max="14592" width="17.42578125" customWidth="1"/>
    <col min="14593" max="14593" width="13.7109375" customWidth="1"/>
    <col min="14594" max="14594" width="32.85546875" customWidth="1"/>
    <col min="14595" max="14595" width="43.5703125" customWidth="1"/>
    <col min="14596" max="14596" width="30.7109375" customWidth="1"/>
    <col min="14597" max="14597" width="35.42578125" customWidth="1"/>
    <col min="14598" max="14598" width="60.42578125" customWidth="1"/>
    <col min="14599" max="14599" width="49.28515625" customWidth="1"/>
    <col min="14600" max="14600" width="88" customWidth="1"/>
    <col min="14601" max="14601" width="28" customWidth="1"/>
    <col min="14602" max="14602" width="13" customWidth="1"/>
    <col min="14603" max="14603" width="15" customWidth="1"/>
    <col min="14604" max="14615" width="4.42578125" customWidth="1"/>
    <col min="14616" max="14616" width="1.5703125" customWidth="1"/>
    <col min="14617" max="14617" width="15.85546875" customWidth="1"/>
    <col min="14846" max="14846" width="7.85546875" customWidth="1"/>
    <col min="14847" max="14847" width="18" customWidth="1"/>
    <col min="14848" max="14848" width="17.42578125" customWidth="1"/>
    <col min="14849" max="14849" width="13.7109375" customWidth="1"/>
    <col min="14850" max="14850" width="32.85546875" customWidth="1"/>
    <col min="14851" max="14851" width="43.5703125" customWidth="1"/>
    <col min="14852" max="14852" width="30.7109375" customWidth="1"/>
    <col min="14853" max="14853" width="35.42578125" customWidth="1"/>
    <col min="14854" max="14854" width="60.42578125" customWidth="1"/>
    <col min="14855" max="14855" width="49.28515625" customWidth="1"/>
    <col min="14856" max="14856" width="88" customWidth="1"/>
    <col min="14857" max="14857" width="28" customWidth="1"/>
    <col min="14858" max="14858" width="13" customWidth="1"/>
    <col min="14859" max="14859" width="15" customWidth="1"/>
    <col min="14860" max="14871" width="4.42578125" customWidth="1"/>
    <col min="14872" max="14872" width="1.5703125" customWidth="1"/>
    <col min="14873" max="14873" width="15.85546875" customWidth="1"/>
    <col min="15102" max="15102" width="7.85546875" customWidth="1"/>
    <col min="15103" max="15103" width="18" customWidth="1"/>
    <col min="15104" max="15104" width="17.42578125" customWidth="1"/>
    <col min="15105" max="15105" width="13.7109375" customWidth="1"/>
    <col min="15106" max="15106" width="32.85546875" customWidth="1"/>
    <col min="15107" max="15107" width="43.5703125" customWidth="1"/>
    <col min="15108" max="15108" width="30.7109375" customWidth="1"/>
    <col min="15109" max="15109" width="35.42578125" customWidth="1"/>
    <col min="15110" max="15110" width="60.42578125" customWidth="1"/>
    <col min="15111" max="15111" width="49.28515625" customWidth="1"/>
    <col min="15112" max="15112" width="88" customWidth="1"/>
    <col min="15113" max="15113" width="28" customWidth="1"/>
    <col min="15114" max="15114" width="13" customWidth="1"/>
    <col min="15115" max="15115" width="15" customWidth="1"/>
    <col min="15116" max="15127" width="4.42578125" customWidth="1"/>
    <col min="15128" max="15128" width="1.5703125" customWidth="1"/>
    <col min="15129" max="15129" width="15.85546875" customWidth="1"/>
    <col min="15358" max="15358" width="7.85546875" customWidth="1"/>
    <col min="15359" max="15359" width="18" customWidth="1"/>
    <col min="15360" max="15360" width="17.42578125" customWidth="1"/>
    <col min="15361" max="15361" width="13.7109375" customWidth="1"/>
    <col min="15362" max="15362" width="32.85546875" customWidth="1"/>
    <col min="15363" max="15363" width="43.5703125" customWidth="1"/>
    <col min="15364" max="15364" width="30.7109375" customWidth="1"/>
    <col min="15365" max="15365" width="35.42578125" customWidth="1"/>
    <col min="15366" max="15366" width="60.42578125" customWidth="1"/>
    <col min="15367" max="15367" width="49.28515625" customWidth="1"/>
    <col min="15368" max="15368" width="88" customWidth="1"/>
    <col min="15369" max="15369" width="28" customWidth="1"/>
    <col min="15370" max="15370" width="13" customWidth="1"/>
    <col min="15371" max="15371" width="15" customWidth="1"/>
    <col min="15372" max="15383" width="4.42578125" customWidth="1"/>
    <col min="15384" max="15384" width="1.5703125" customWidth="1"/>
    <col min="15385" max="15385" width="15.85546875" customWidth="1"/>
    <col min="15614" max="15614" width="7.85546875" customWidth="1"/>
    <col min="15615" max="15615" width="18" customWidth="1"/>
    <col min="15616" max="15616" width="17.42578125" customWidth="1"/>
    <col min="15617" max="15617" width="13.7109375" customWidth="1"/>
    <col min="15618" max="15618" width="32.85546875" customWidth="1"/>
    <col min="15619" max="15619" width="43.5703125" customWidth="1"/>
    <col min="15620" max="15620" width="30.7109375" customWidth="1"/>
    <col min="15621" max="15621" width="35.42578125" customWidth="1"/>
    <col min="15622" max="15622" width="60.42578125" customWidth="1"/>
    <col min="15623" max="15623" width="49.28515625" customWidth="1"/>
    <col min="15624" max="15624" width="88" customWidth="1"/>
    <col min="15625" max="15625" width="28" customWidth="1"/>
    <col min="15626" max="15626" width="13" customWidth="1"/>
    <col min="15627" max="15627" width="15" customWidth="1"/>
    <col min="15628" max="15639" width="4.42578125" customWidth="1"/>
    <col min="15640" max="15640" width="1.5703125" customWidth="1"/>
    <col min="15641" max="15641" width="15.85546875" customWidth="1"/>
    <col min="15870" max="15870" width="7.85546875" customWidth="1"/>
    <col min="15871" max="15871" width="18" customWidth="1"/>
    <col min="15872" max="15872" width="17.42578125" customWidth="1"/>
    <col min="15873" max="15873" width="13.7109375" customWidth="1"/>
    <col min="15874" max="15874" width="32.85546875" customWidth="1"/>
    <col min="15875" max="15875" width="43.5703125" customWidth="1"/>
    <col min="15876" max="15876" width="30.7109375" customWidth="1"/>
    <col min="15877" max="15877" width="35.42578125" customWidth="1"/>
    <col min="15878" max="15878" width="60.42578125" customWidth="1"/>
    <col min="15879" max="15879" width="49.28515625" customWidth="1"/>
    <col min="15880" max="15880" width="88" customWidth="1"/>
    <col min="15881" max="15881" width="28" customWidth="1"/>
    <col min="15882" max="15882" width="13" customWidth="1"/>
    <col min="15883" max="15883" width="15" customWidth="1"/>
    <col min="15884" max="15895" width="4.42578125" customWidth="1"/>
    <col min="15896" max="15896" width="1.5703125" customWidth="1"/>
    <col min="15897" max="15897" width="15.85546875" customWidth="1"/>
    <col min="16126" max="16126" width="7.85546875" customWidth="1"/>
    <col min="16127" max="16127" width="18" customWidth="1"/>
    <col min="16128" max="16128" width="17.42578125" customWidth="1"/>
    <col min="16129" max="16129" width="13.7109375" customWidth="1"/>
    <col min="16130" max="16130" width="32.85546875" customWidth="1"/>
    <col min="16131" max="16131" width="43.5703125" customWidth="1"/>
    <col min="16132" max="16132" width="30.7109375" customWidth="1"/>
    <col min="16133" max="16133" width="35.42578125" customWidth="1"/>
    <col min="16134" max="16134" width="60.42578125" customWidth="1"/>
    <col min="16135" max="16135" width="49.28515625" customWidth="1"/>
    <col min="16136" max="16136" width="88" customWidth="1"/>
    <col min="16137" max="16137" width="28" customWidth="1"/>
    <col min="16138" max="16138" width="13" customWidth="1"/>
    <col min="16139" max="16139" width="15" customWidth="1"/>
    <col min="16140" max="16151" width="4.42578125" customWidth="1"/>
    <col min="16152" max="16152" width="1.5703125" customWidth="1"/>
    <col min="16153" max="16153" width="15.85546875" customWidth="1"/>
  </cols>
  <sheetData>
    <row r="2" spans="2:31" ht="81.75" customHeight="1" x14ac:dyDescent="0.25">
      <c r="C2" s="226"/>
      <c r="D2" s="226"/>
      <c r="E2" s="226"/>
      <c r="F2" s="226"/>
      <c r="G2" s="226"/>
      <c r="H2" s="228" t="s">
        <v>153</v>
      </c>
      <c r="I2" s="228"/>
      <c r="J2" s="228"/>
      <c r="K2" s="228"/>
      <c r="L2" s="190" t="s">
        <v>154</v>
      </c>
      <c r="M2" s="190"/>
      <c r="N2" s="190"/>
      <c r="O2" s="190"/>
      <c r="P2" s="190"/>
      <c r="Q2" s="190"/>
      <c r="R2" s="190"/>
      <c r="S2" s="190"/>
      <c r="T2" s="190"/>
      <c r="U2" s="190"/>
      <c r="V2" s="190"/>
      <c r="W2" s="190"/>
      <c r="X2" s="190"/>
      <c r="Y2" s="190"/>
    </row>
    <row r="3" spans="2:31" ht="14.45" customHeight="1" x14ac:dyDescent="0.25">
      <c r="C3" s="226"/>
      <c r="D3" s="226"/>
      <c r="E3" s="226"/>
      <c r="F3" s="226"/>
      <c r="G3" s="226"/>
      <c r="H3" s="228"/>
      <c r="I3" s="228"/>
      <c r="J3" s="228"/>
      <c r="K3" s="228"/>
      <c r="L3" s="190"/>
      <c r="M3" s="190"/>
      <c r="N3" s="190"/>
      <c r="O3" s="190"/>
      <c r="P3" s="190"/>
      <c r="Q3" s="190"/>
      <c r="R3" s="190"/>
      <c r="S3" s="190"/>
      <c r="T3" s="190"/>
      <c r="U3" s="190"/>
      <c r="V3" s="190"/>
      <c r="W3" s="190"/>
      <c r="X3" s="190"/>
      <c r="Y3" s="190"/>
    </row>
    <row r="4" spans="2:31" ht="19.5" customHeight="1" x14ac:dyDescent="0.25">
      <c r="C4" s="227"/>
      <c r="D4" s="227"/>
      <c r="E4" s="227"/>
      <c r="F4" s="227"/>
      <c r="G4" s="227"/>
      <c r="H4" s="229"/>
      <c r="I4" s="229"/>
      <c r="J4" s="229"/>
      <c r="K4" s="229"/>
      <c r="L4" s="230"/>
      <c r="M4" s="230"/>
      <c r="N4" s="230"/>
      <c r="O4" s="230"/>
      <c r="P4" s="230"/>
      <c r="Q4" s="230"/>
      <c r="R4" s="230"/>
      <c r="S4" s="230"/>
      <c r="T4" s="230"/>
      <c r="U4" s="230"/>
      <c r="V4" s="230"/>
      <c r="W4" s="230"/>
      <c r="X4" s="230"/>
      <c r="Y4" s="230"/>
    </row>
    <row r="5" spans="2:31" s="5" customFormat="1" ht="60.75" customHeight="1" x14ac:dyDescent="0.25">
      <c r="B5" s="4" t="s">
        <v>171</v>
      </c>
      <c r="C5" s="4" t="s">
        <v>0</v>
      </c>
      <c r="D5" s="4" t="s">
        <v>1</v>
      </c>
      <c r="E5" s="4" t="s">
        <v>2</v>
      </c>
      <c r="F5" s="4" t="s">
        <v>3</v>
      </c>
      <c r="G5" s="4" t="s">
        <v>4</v>
      </c>
      <c r="H5" s="4" t="s">
        <v>5</v>
      </c>
      <c r="I5" s="4" t="s">
        <v>6</v>
      </c>
      <c r="J5" s="4" t="s">
        <v>7</v>
      </c>
      <c r="K5" s="4" t="s">
        <v>8</v>
      </c>
      <c r="L5" s="4" t="s">
        <v>9</v>
      </c>
      <c r="M5" s="4" t="s">
        <v>10</v>
      </c>
      <c r="N5" s="4" t="s">
        <v>11</v>
      </c>
      <c r="O5" s="4" t="s">
        <v>12</v>
      </c>
      <c r="P5" s="4" t="s">
        <v>13</v>
      </c>
      <c r="Q5" s="189" t="s">
        <v>149</v>
      </c>
      <c r="R5" s="189"/>
      <c r="S5" s="189"/>
      <c r="T5" s="189" t="s">
        <v>150</v>
      </c>
      <c r="U5" s="189"/>
      <c r="V5" s="189"/>
      <c r="W5" s="95" t="s">
        <v>151</v>
      </c>
      <c r="X5" s="93" t="s">
        <v>152</v>
      </c>
      <c r="Y5" s="93" t="s">
        <v>14</v>
      </c>
      <c r="Z5" s="87" t="s">
        <v>148</v>
      </c>
    </row>
    <row r="6" spans="2:31" ht="384" customHeight="1" x14ac:dyDescent="0.25">
      <c r="B6" s="178">
        <v>1</v>
      </c>
      <c r="C6" s="179" t="s">
        <v>15</v>
      </c>
      <c r="D6" s="199" t="s">
        <v>155</v>
      </c>
      <c r="E6" s="179" t="s">
        <v>16</v>
      </c>
      <c r="F6" s="179" t="s">
        <v>17</v>
      </c>
      <c r="G6" s="178" t="s">
        <v>188</v>
      </c>
      <c r="H6" s="181" t="s">
        <v>18</v>
      </c>
      <c r="I6" s="181" t="s">
        <v>19</v>
      </c>
      <c r="J6" s="97" t="s">
        <v>20</v>
      </c>
      <c r="K6" s="97" t="s">
        <v>21</v>
      </c>
      <c r="L6" s="97" t="s">
        <v>238</v>
      </c>
      <c r="M6" s="148" t="s">
        <v>22</v>
      </c>
      <c r="N6" s="148" t="s">
        <v>23</v>
      </c>
      <c r="O6" s="152">
        <v>0</v>
      </c>
      <c r="P6" s="130">
        <v>1539</v>
      </c>
      <c r="Q6" s="221">
        <v>727</v>
      </c>
      <c r="R6" s="222"/>
      <c r="S6" s="223"/>
      <c r="T6" s="221">
        <v>255</v>
      </c>
      <c r="U6" s="222"/>
      <c r="V6" s="223"/>
      <c r="W6" s="98">
        <v>727</v>
      </c>
      <c r="X6" s="99">
        <v>563</v>
      </c>
      <c r="Y6" s="171">
        <f>Q6+T6+W6+X6</f>
        <v>2272</v>
      </c>
      <c r="Z6" s="237">
        <f>Y6/P6</f>
        <v>1.4762833008447043</v>
      </c>
      <c r="AA6" s="34"/>
      <c r="AB6" s="1"/>
      <c r="AC6" s="1"/>
      <c r="AD6" s="1"/>
      <c r="AE6" s="1"/>
    </row>
    <row r="7" spans="2:31" ht="409.6" customHeight="1" x14ac:dyDescent="0.25">
      <c r="B7" s="178"/>
      <c r="C7" s="179"/>
      <c r="D7" s="199"/>
      <c r="E7" s="179"/>
      <c r="F7" s="179"/>
      <c r="G7" s="178"/>
      <c r="H7" s="181"/>
      <c r="I7" s="181"/>
      <c r="J7" s="97" t="s">
        <v>24</v>
      </c>
      <c r="K7" s="97" t="s">
        <v>25</v>
      </c>
      <c r="L7" s="97" t="s">
        <v>239</v>
      </c>
      <c r="M7" s="148" t="s">
        <v>22</v>
      </c>
      <c r="N7" s="148" t="s">
        <v>23</v>
      </c>
      <c r="O7" s="152">
        <v>0</v>
      </c>
      <c r="P7" s="130">
        <v>66</v>
      </c>
      <c r="Q7" s="188">
        <v>69</v>
      </c>
      <c r="R7" s="188"/>
      <c r="S7" s="188"/>
      <c r="T7" s="188">
        <v>11</v>
      </c>
      <c r="U7" s="188"/>
      <c r="V7" s="188"/>
      <c r="W7" s="99">
        <v>123</v>
      </c>
      <c r="X7" s="99">
        <v>88</v>
      </c>
      <c r="Y7" s="171">
        <f>Q7+T7+W7+X7</f>
        <v>291</v>
      </c>
      <c r="Z7" s="237">
        <f t="shared" ref="Z7:Z9" si="0">Y7/P7</f>
        <v>4.4090909090909092</v>
      </c>
      <c r="AA7" s="34"/>
      <c r="AB7" s="1"/>
      <c r="AC7" s="1"/>
      <c r="AD7" s="1"/>
      <c r="AE7" s="1"/>
    </row>
    <row r="8" spans="2:31" ht="409.6" customHeight="1" x14ac:dyDescent="0.25">
      <c r="B8" s="178"/>
      <c r="C8" s="179"/>
      <c r="D8" s="199"/>
      <c r="E8" s="179"/>
      <c r="F8" s="179"/>
      <c r="G8" s="178"/>
      <c r="H8" s="181"/>
      <c r="I8" s="181"/>
      <c r="J8" s="97" t="s">
        <v>26</v>
      </c>
      <c r="K8" s="97" t="s">
        <v>27</v>
      </c>
      <c r="L8" s="97" t="s">
        <v>240</v>
      </c>
      <c r="M8" s="153" t="s">
        <v>22</v>
      </c>
      <c r="N8" s="148" t="s">
        <v>23</v>
      </c>
      <c r="O8" s="153">
        <v>0</v>
      </c>
      <c r="P8" s="153">
        <v>18</v>
      </c>
      <c r="Q8" s="221">
        <v>18</v>
      </c>
      <c r="R8" s="222"/>
      <c r="S8" s="223"/>
      <c r="T8" s="221">
        <v>3</v>
      </c>
      <c r="U8" s="222"/>
      <c r="V8" s="223"/>
      <c r="W8" s="98">
        <v>11</v>
      </c>
      <c r="X8" s="100">
        <v>11</v>
      </c>
      <c r="Y8" s="171">
        <f>Q8+T8+W8+X8</f>
        <v>43</v>
      </c>
      <c r="Z8" s="237">
        <f t="shared" si="0"/>
        <v>2.3888888888888888</v>
      </c>
      <c r="AA8" s="34"/>
      <c r="AB8" s="1"/>
      <c r="AC8" s="1"/>
      <c r="AD8" s="1"/>
      <c r="AE8" s="1"/>
    </row>
    <row r="9" spans="2:31" ht="351.75" customHeight="1" x14ac:dyDescent="0.25">
      <c r="B9" s="178"/>
      <c r="C9" s="179"/>
      <c r="D9" s="199"/>
      <c r="E9" s="179"/>
      <c r="F9" s="179"/>
      <c r="G9" s="178"/>
      <c r="H9" s="181"/>
      <c r="I9" s="181"/>
      <c r="J9" s="97" t="s">
        <v>28</v>
      </c>
      <c r="K9" s="97" t="s">
        <v>29</v>
      </c>
      <c r="L9" s="97" t="s">
        <v>241</v>
      </c>
      <c r="M9" s="153" t="s">
        <v>22</v>
      </c>
      <c r="N9" s="148" t="s">
        <v>23</v>
      </c>
      <c r="O9" s="153">
        <v>0</v>
      </c>
      <c r="P9" s="153">
        <v>525</v>
      </c>
      <c r="Q9" s="188">
        <v>215</v>
      </c>
      <c r="R9" s="188"/>
      <c r="S9" s="188"/>
      <c r="T9" s="188">
        <v>30</v>
      </c>
      <c r="U9" s="188"/>
      <c r="V9" s="188"/>
      <c r="W9" s="99">
        <v>228</v>
      </c>
      <c r="X9" s="97">
        <v>127</v>
      </c>
      <c r="Y9" s="171">
        <f>Q9+T9+W9+X9</f>
        <v>600</v>
      </c>
      <c r="Z9" s="237">
        <f t="shared" si="0"/>
        <v>1.1428571428571428</v>
      </c>
      <c r="AA9" s="34"/>
      <c r="AB9" s="1"/>
      <c r="AC9" s="1"/>
      <c r="AD9" s="1"/>
      <c r="AE9" s="1"/>
    </row>
    <row r="10" spans="2:31" ht="125.25" customHeight="1" x14ac:dyDescent="0.25">
      <c r="C10" s="6"/>
      <c r="D10" s="6"/>
      <c r="E10" s="6"/>
      <c r="F10" s="6"/>
      <c r="G10" s="6"/>
      <c r="I10" s="7"/>
      <c r="J10" s="7"/>
      <c r="K10" s="7"/>
      <c r="M10" s="8"/>
      <c r="N10" s="8"/>
      <c r="O10" s="8"/>
      <c r="P10" s="8"/>
      <c r="Q10" s="8"/>
      <c r="R10" s="8"/>
      <c r="S10" s="8"/>
      <c r="T10" s="8"/>
      <c r="U10" s="8"/>
      <c r="V10" s="8"/>
      <c r="W10" s="8"/>
      <c r="X10" s="8"/>
      <c r="Y10" s="8"/>
      <c r="Z10" s="141" t="s">
        <v>309</v>
      </c>
      <c r="AA10" s="34"/>
      <c r="AB10" s="1"/>
      <c r="AC10" s="1"/>
      <c r="AD10" s="1"/>
      <c r="AE10" s="1"/>
    </row>
    <row r="11" spans="2:31" ht="21" customHeight="1" x14ac:dyDescent="0.25">
      <c r="F11"/>
      <c r="H11" s="10"/>
      <c r="I11" s="10"/>
      <c r="J11" s="10"/>
      <c r="K11" s="10"/>
      <c r="L11" s="9"/>
      <c r="M11" s="9"/>
      <c r="N11" s="9"/>
      <c r="O11" s="9"/>
      <c r="P11" s="9"/>
      <c r="Q11" s="9"/>
      <c r="R11" s="9"/>
      <c r="S11" s="9"/>
      <c r="T11" s="9"/>
      <c r="U11" s="9"/>
      <c r="V11" s="9"/>
      <c r="W11" s="9"/>
      <c r="X11" s="9"/>
      <c r="Y11" s="9"/>
      <c r="Z11" s="1"/>
      <c r="AA11" s="34"/>
      <c r="AB11" s="1"/>
      <c r="AC11" s="1"/>
      <c r="AD11" s="1"/>
      <c r="AE11" s="1"/>
    </row>
    <row r="12" spans="2:31" ht="94.5" customHeight="1" x14ac:dyDescent="0.25">
      <c r="F12" s="29"/>
      <c r="G12" s="29"/>
      <c r="H12" s="35"/>
      <c r="I12" s="35" t="s">
        <v>153</v>
      </c>
      <c r="J12" s="29"/>
      <c r="K12" s="35"/>
      <c r="L12" s="190" t="s">
        <v>154</v>
      </c>
      <c r="M12" s="190"/>
      <c r="N12" s="190"/>
      <c r="O12" s="190"/>
      <c r="P12" s="190"/>
      <c r="Q12" s="190"/>
      <c r="R12" s="190"/>
      <c r="S12" s="190"/>
      <c r="T12" s="190"/>
      <c r="U12" s="190"/>
      <c r="V12" s="190"/>
      <c r="W12" s="190"/>
      <c r="X12" s="190"/>
      <c r="Y12" s="190"/>
      <c r="Z12" s="1"/>
      <c r="AA12" s="34"/>
      <c r="AB12" s="1"/>
      <c r="AC12" s="1"/>
      <c r="AD12" s="1"/>
      <c r="AE12" s="1"/>
    </row>
    <row r="13" spans="2:31" ht="44.25" customHeight="1" x14ac:dyDescent="0.25">
      <c r="F13" s="29"/>
      <c r="G13" s="29"/>
      <c r="H13" s="35"/>
      <c r="I13" s="35"/>
      <c r="J13" s="35"/>
      <c r="K13" s="35"/>
      <c r="L13" s="190"/>
      <c r="M13" s="190"/>
      <c r="N13" s="190"/>
      <c r="O13" s="190"/>
      <c r="P13" s="190"/>
      <c r="Q13" s="190"/>
      <c r="R13" s="190"/>
      <c r="S13" s="190"/>
      <c r="T13" s="190"/>
      <c r="U13" s="190"/>
      <c r="V13" s="190"/>
      <c r="W13" s="190"/>
      <c r="X13" s="190"/>
      <c r="Y13" s="190"/>
      <c r="Z13" s="1"/>
      <c r="AA13" s="34"/>
      <c r="AB13" s="1"/>
      <c r="AC13" s="1"/>
      <c r="AD13" s="1"/>
      <c r="AE13" s="1"/>
    </row>
    <row r="14" spans="2:31" ht="49.5" customHeight="1" x14ac:dyDescent="0.25">
      <c r="B14" s="4" t="s">
        <v>171</v>
      </c>
      <c r="C14" s="4" t="s">
        <v>0</v>
      </c>
      <c r="D14" s="4" t="s">
        <v>1</v>
      </c>
      <c r="E14" s="4" t="s">
        <v>2</v>
      </c>
      <c r="F14" s="4" t="s">
        <v>3</v>
      </c>
      <c r="G14" s="4" t="s">
        <v>4</v>
      </c>
      <c r="H14" s="4" t="s">
        <v>5</v>
      </c>
      <c r="I14" s="4" t="s">
        <v>6</v>
      </c>
      <c r="J14" s="4" t="s">
        <v>7</v>
      </c>
      <c r="K14" s="4" t="s">
        <v>8</v>
      </c>
      <c r="L14" s="4" t="s">
        <v>9</v>
      </c>
      <c r="M14" s="4" t="s">
        <v>10</v>
      </c>
      <c r="N14" s="4" t="s">
        <v>11</v>
      </c>
      <c r="O14" s="4" t="s">
        <v>12</v>
      </c>
      <c r="P14" s="4" t="s">
        <v>13</v>
      </c>
      <c r="Q14" s="189" t="s">
        <v>149</v>
      </c>
      <c r="R14" s="189"/>
      <c r="S14" s="189"/>
      <c r="T14" s="189" t="s">
        <v>150</v>
      </c>
      <c r="U14" s="189"/>
      <c r="V14" s="189"/>
      <c r="W14" s="95" t="s">
        <v>151</v>
      </c>
      <c r="X14" s="93" t="s">
        <v>152</v>
      </c>
      <c r="Y14" s="87" t="s">
        <v>14</v>
      </c>
      <c r="Z14" s="87" t="s">
        <v>148</v>
      </c>
      <c r="AA14" s="34"/>
      <c r="AB14" s="1"/>
      <c r="AC14" s="1"/>
      <c r="AD14" s="1"/>
      <c r="AE14" s="1"/>
    </row>
    <row r="15" spans="2:31" ht="409.5" customHeight="1" x14ac:dyDescent="0.25">
      <c r="B15" s="178">
        <v>1</v>
      </c>
      <c r="C15" s="179" t="s">
        <v>15</v>
      </c>
      <c r="D15" s="179" t="s">
        <v>155</v>
      </c>
      <c r="E15" s="179" t="s">
        <v>16</v>
      </c>
      <c r="F15" s="63" t="s">
        <v>17</v>
      </c>
      <c r="G15" s="64" t="s">
        <v>184</v>
      </c>
      <c r="H15" s="61" t="s">
        <v>18</v>
      </c>
      <c r="I15" s="61" t="s">
        <v>30</v>
      </c>
      <c r="J15" s="97" t="s">
        <v>227</v>
      </c>
      <c r="K15" s="97" t="s">
        <v>226</v>
      </c>
      <c r="L15" s="97" t="s">
        <v>228</v>
      </c>
      <c r="M15" s="153" t="s">
        <v>31</v>
      </c>
      <c r="N15" s="148" t="s">
        <v>23</v>
      </c>
      <c r="O15" s="153">
        <v>0</v>
      </c>
      <c r="P15" s="153">
        <v>4299</v>
      </c>
      <c r="Q15" s="211">
        <v>1933</v>
      </c>
      <c r="R15" s="211"/>
      <c r="S15" s="211"/>
      <c r="T15" s="211">
        <v>598</v>
      </c>
      <c r="U15" s="211"/>
      <c r="V15" s="211"/>
      <c r="W15" s="100">
        <v>2132</v>
      </c>
      <c r="X15" s="97">
        <v>1518</v>
      </c>
      <c r="Y15" s="169">
        <f>Q15+T15+W15+X15</f>
        <v>6181</v>
      </c>
      <c r="Z15" s="237">
        <f>Y15/P15</f>
        <v>1.4377762270295418</v>
      </c>
      <c r="AA15" s="34"/>
      <c r="AB15" s="1"/>
      <c r="AC15" s="1"/>
      <c r="AD15" s="1"/>
      <c r="AE15" s="1"/>
    </row>
    <row r="16" spans="2:31" ht="393.75" customHeight="1" x14ac:dyDescent="0.25">
      <c r="B16" s="178"/>
      <c r="C16" s="179"/>
      <c r="D16" s="179"/>
      <c r="E16" s="179"/>
      <c r="F16" s="179" t="s">
        <v>32</v>
      </c>
      <c r="G16" s="178" t="s">
        <v>33</v>
      </c>
      <c r="H16" s="178" t="s">
        <v>34</v>
      </c>
      <c r="I16" s="178" t="s">
        <v>35</v>
      </c>
      <c r="J16" s="97" t="s">
        <v>36</v>
      </c>
      <c r="K16" s="97" t="s">
        <v>37</v>
      </c>
      <c r="L16" s="97" t="s">
        <v>242</v>
      </c>
      <c r="M16" s="153" t="s">
        <v>38</v>
      </c>
      <c r="N16" s="148" t="s">
        <v>23</v>
      </c>
      <c r="O16" s="153">
        <v>0</v>
      </c>
      <c r="P16" s="153">
        <v>200</v>
      </c>
      <c r="Q16" s="211">
        <v>33</v>
      </c>
      <c r="R16" s="211"/>
      <c r="S16" s="211"/>
      <c r="T16" s="211">
        <v>59</v>
      </c>
      <c r="U16" s="211"/>
      <c r="V16" s="211"/>
      <c r="W16" s="100">
        <v>39</v>
      </c>
      <c r="X16" s="100">
        <v>132</v>
      </c>
      <c r="Y16" s="169">
        <f>Q16+T16+W16+X16</f>
        <v>263</v>
      </c>
      <c r="Z16" s="237">
        <f>Y16/P16</f>
        <v>1.3149999999999999</v>
      </c>
      <c r="AA16" s="30"/>
      <c r="AB16" s="30"/>
      <c r="AC16" s="1"/>
      <c r="AD16" s="1"/>
      <c r="AE16" s="1"/>
    </row>
    <row r="17" spans="1:31" ht="255.75" customHeight="1" x14ac:dyDescent="0.25">
      <c r="B17" s="178"/>
      <c r="C17" s="179"/>
      <c r="D17" s="179"/>
      <c r="E17" s="179"/>
      <c r="F17" s="179"/>
      <c r="G17" s="178"/>
      <c r="H17" s="178"/>
      <c r="I17" s="178"/>
      <c r="J17" s="216" t="s">
        <v>39</v>
      </c>
      <c r="K17" s="213" t="s">
        <v>40</v>
      </c>
      <c r="L17" s="213" t="s">
        <v>243</v>
      </c>
      <c r="M17" s="178" t="s">
        <v>41</v>
      </c>
      <c r="N17" s="178" t="s">
        <v>23</v>
      </c>
      <c r="O17" s="191">
        <v>0</v>
      </c>
      <c r="P17" s="215">
        <v>44</v>
      </c>
      <c r="Q17" s="188">
        <v>12</v>
      </c>
      <c r="R17" s="188"/>
      <c r="S17" s="188"/>
      <c r="T17" s="188">
        <v>8</v>
      </c>
      <c r="U17" s="188"/>
      <c r="V17" s="188"/>
      <c r="W17" s="236">
        <v>12</v>
      </c>
      <c r="X17" s="236">
        <v>10</v>
      </c>
      <c r="Y17" s="224">
        <f>Q17+T17+W17+X17</f>
        <v>42</v>
      </c>
      <c r="Z17" s="238">
        <f>Y17/P17</f>
        <v>0.95454545454545459</v>
      </c>
      <c r="AA17" s="235"/>
      <c r="AB17" s="1"/>
      <c r="AC17" s="1"/>
      <c r="AD17" s="1"/>
      <c r="AE17" s="1"/>
    </row>
    <row r="18" spans="1:31" ht="174" customHeight="1" x14ac:dyDescent="0.25">
      <c r="B18" s="178"/>
      <c r="C18" s="179"/>
      <c r="D18" s="179"/>
      <c r="E18" s="179"/>
      <c r="F18" s="179"/>
      <c r="G18" s="178"/>
      <c r="H18" s="178"/>
      <c r="I18" s="178"/>
      <c r="J18" s="216"/>
      <c r="K18" s="214"/>
      <c r="L18" s="214"/>
      <c r="M18" s="178"/>
      <c r="N18" s="178"/>
      <c r="O18" s="191"/>
      <c r="P18" s="215"/>
      <c r="Q18" s="188"/>
      <c r="R18" s="188"/>
      <c r="S18" s="188"/>
      <c r="T18" s="188"/>
      <c r="U18" s="188"/>
      <c r="V18" s="188"/>
      <c r="W18" s="231"/>
      <c r="X18" s="231"/>
      <c r="Y18" s="225"/>
      <c r="Z18" s="239"/>
      <c r="AA18" s="235"/>
      <c r="AB18" s="1"/>
      <c r="AC18" s="1"/>
      <c r="AD18" s="1"/>
      <c r="AE18" s="1"/>
    </row>
    <row r="19" spans="1:31" ht="387" customHeight="1" x14ac:dyDescent="0.25">
      <c r="B19" s="178"/>
      <c r="C19" s="179"/>
      <c r="D19" s="179"/>
      <c r="E19" s="179"/>
      <c r="F19" s="179"/>
      <c r="G19" s="178"/>
      <c r="H19" s="178"/>
      <c r="I19" s="178"/>
      <c r="J19" s="131" t="s">
        <v>244</v>
      </c>
      <c r="K19" s="167" t="s">
        <v>245</v>
      </c>
      <c r="L19" s="131" t="s">
        <v>246</v>
      </c>
      <c r="M19" s="148" t="s">
        <v>22</v>
      </c>
      <c r="N19" s="148" t="s">
        <v>23</v>
      </c>
      <c r="O19" s="152">
        <v>0</v>
      </c>
      <c r="P19" s="130">
        <v>5</v>
      </c>
      <c r="Q19" s="188">
        <v>2</v>
      </c>
      <c r="R19" s="188"/>
      <c r="S19" s="188"/>
      <c r="T19" s="188">
        <v>0</v>
      </c>
      <c r="U19" s="188"/>
      <c r="V19" s="188"/>
      <c r="W19" s="99">
        <v>1</v>
      </c>
      <c r="X19" s="99">
        <v>0</v>
      </c>
      <c r="Y19" s="168">
        <f>Q19+T19+W19+X19</f>
        <v>3</v>
      </c>
      <c r="Z19" s="237">
        <f>Y19/P19</f>
        <v>0.6</v>
      </c>
      <c r="AA19" s="34"/>
      <c r="AB19" s="1"/>
      <c r="AC19" s="1"/>
      <c r="AD19" s="1"/>
      <c r="AE19" s="1"/>
    </row>
    <row r="20" spans="1:31" ht="78.75" customHeight="1" x14ac:dyDescent="0.25">
      <c r="B20" s="20"/>
      <c r="C20" s="19"/>
      <c r="D20" s="19"/>
      <c r="E20" s="19"/>
      <c r="F20" s="19"/>
      <c r="G20" s="20"/>
      <c r="H20" s="20"/>
      <c r="I20" s="20"/>
      <c r="J20" s="21"/>
      <c r="K20" s="20"/>
      <c r="L20" s="20"/>
      <c r="M20" s="20"/>
      <c r="N20" s="20"/>
      <c r="O20" s="16"/>
      <c r="P20" s="22"/>
      <c r="Q20" s="41"/>
      <c r="R20" s="41"/>
      <c r="S20" s="41"/>
      <c r="T20" s="41"/>
      <c r="U20" s="41"/>
      <c r="V20" s="41"/>
      <c r="W20" s="41"/>
      <c r="X20" s="30"/>
      <c r="Y20" s="33"/>
      <c r="Z20" s="141" t="s">
        <v>310</v>
      </c>
      <c r="AA20" s="34"/>
      <c r="AB20" s="1"/>
      <c r="AC20" s="1"/>
      <c r="AD20" s="1"/>
      <c r="AE20" s="1"/>
    </row>
    <row r="21" spans="1:31" ht="111.75" customHeight="1" x14ac:dyDescent="0.25">
      <c r="A21" s="29"/>
      <c r="B21" s="11"/>
      <c r="C21" s="12"/>
      <c r="D21" s="12"/>
      <c r="E21" s="12"/>
      <c r="F21" s="13"/>
      <c r="G21" s="18"/>
      <c r="H21" s="35" t="s">
        <v>153</v>
      </c>
      <c r="I21" s="14"/>
      <c r="J21" s="15"/>
      <c r="K21" s="15"/>
      <c r="L21" s="190" t="s">
        <v>154</v>
      </c>
      <c r="M21" s="190"/>
      <c r="N21" s="190"/>
      <c r="O21" s="190"/>
      <c r="P21" s="190"/>
      <c r="Q21" s="190"/>
      <c r="R21" s="190"/>
      <c r="S21" s="190"/>
      <c r="T21" s="190"/>
      <c r="U21" s="190"/>
      <c r="V21" s="190"/>
      <c r="W21" s="190"/>
      <c r="X21" s="190"/>
      <c r="Y21" s="190"/>
      <c r="Z21" s="1"/>
      <c r="AA21" s="34"/>
      <c r="AB21" s="1"/>
      <c r="AC21" s="1"/>
      <c r="AD21" s="1"/>
      <c r="AE21" s="1"/>
    </row>
    <row r="22" spans="1:31" ht="75.75" customHeight="1" x14ac:dyDescent="0.25">
      <c r="A22" s="29"/>
      <c r="B22" s="11"/>
      <c r="C22" s="12"/>
      <c r="D22" s="12"/>
      <c r="E22" s="12"/>
      <c r="F22" s="13"/>
      <c r="G22" s="18"/>
      <c r="H22" s="15"/>
      <c r="I22" s="14"/>
      <c r="J22" s="15"/>
      <c r="K22" s="15"/>
      <c r="L22" s="190"/>
      <c r="M22" s="190"/>
      <c r="N22" s="190"/>
      <c r="O22" s="190"/>
      <c r="P22" s="190"/>
      <c r="Q22" s="190"/>
      <c r="R22" s="190"/>
      <c r="S22" s="190"/>
      <c r="T22" s="190"/>
      <c r="U22" s="190"/>
      <c r="V22" s="190"/>
      <c r="W22" s="190"/>
      <c r="X22" s="190"/>
      <c r="Y22" s="190"/>
      <c r="Z22" s="1"/>
      <c r="AA22" s="34"/>
      <c r="AB22" s="1"/>
      <c r="AC22" s="1"/>
      <c r="AD22" s="1"/>
      <c r="AE22" s="1"/>
    </row>
    <row r="23" spans="1:31" ht="79.5" customHeight="1" x14ac:dyDescent="0.25">
      <c r="A23" s="29"/>
      <c r="B23" s="40" t="s">
        <v>171</v>
      </c>
      <c r="C23" s="40" t="s">
        <v>0</v>
      </c>
      <c r="D23" s="40" t="s">
        <v>1</v>
      </c>
      <c r="E23" s="40" t="s">
        <v>2</v>
      </c>
      <c r="F23" s="40" t="s">
        <v>3</v>
      </c>
      <c r="G23" s="40" t="s">
        <v>4</v>
      </c>
      <c r="H23" s="40" t="s">
        <v>5</v>
      </c>
      <c r="I23" s="40" t="s">
        <v>6</v>
      </c>
      <c r="J23" s="40" t="s">
        <v>7</v>
      </c>
      <c r="K23" s="40" t="s">
        <v>8</v>
      </c>
      <c r="L23" s="40" t="s">
        <v>9</v>
      </c>
      <c r="M23" s="40" t="s">
        <v>10</v>
      </c>
      <c r="N23" s="40" t="s">
        <v>11</v>
      </c>
      <c r="O23" s="40" t="s">
        <v>12</v>
      </c>
      <c r="P23" s="40" t="s">
        <v>13</v>
      </c>
      <c r="Q23" s="189" t="s">
        <v>149</v>
      </c>
      <c r="R23" s="189"/>
      <c r="S23" s="189"/>
      <c r="T23" s="189" t="s">
        <v>150</v>
      </c>
      <c r="U23" s="189"/>
      <c r="V23" s="189"/>
      <c r="W23" s="95" t="s">
        <v>151</v>
      </c>
      <c r="X23" s="94" t="s">
        <v>152</v>
      </c>
      <c r="Y23" s="87" t="s">
        <v>14</v>
      </c>
      <c r="Z23" s="87" t="s">
        <v>148</v>
      </c>
      <c r="AA23" s="34"/>
      <c r="AB23" s="1"/>
      <c r="AC23" s="1"/>
      <c r="AD23" s="1"/>
      <c r="AE23" s="1"/>
    </row>
    <row r="24" spans="1:31" ht="378.75" customHeight="1" x14ac:dyDescent="0.25">
      <c r="B24" s="178">
        <v>1</v>
      </c>
      <c r="C24" s="179" t="s">
        <v>15</v>
      </c>
      <c r="D24" s="179" t="s">
        <v>155</v>
      </c>
      <c r="E24" s="179" t="s">
        <v>16</v>
      </c>
      <c r="F24" s="65" t="s">
        <v>32</v>
      </c>
      <c r="G24" s="62" t="s">
        <v>33</v>
      </c>
      <c r="H24" s="79" t="s">
        <v>34</v>
      </c>
      <c r="I24" s="62" t="s">
        <v>42</v>
      </c>
      <c r="J24" s="131" t="s">
        <v>247</v>
      </c>
      <c r="K24" s="97" t="s">
        <v>248</v>
      </c>
      <c r="L24" s="131" t="s">
        <v>249</v>
      </c>
      <c r="M24" s="148" t="s">
        <v>229</v>
      </c>
      <c r="N24" s="148" t="s">
        <v>23</v>
      </c>
      <c r="O24" s="148">
        <v>0</v>
      </c>
      <c r="P24" s="148">
        <v>4</v>
      </c>
      <c r="Q24" s="178">
        <v>0</v>
      </c>
      <c r="R24" s="178"/>
      <c r="S24" s="178"/>
      <c r="T24" s="188">
        <v>0</v>
      </c>
      <c r="U24" s="188"/>
      <c r="V24" s="188"/>
      <c r="W24" s="99">
        <v>0</v>
      </c>
      <c r="X24" s="96">
        <v>2</v>
      </c>
      <c r="Y24" s="168">
        <f>Q24+T24+W24+X24</f>
        <v>2</v>
      </c>
      <c r="Z24" s="237">
        <f>Y24/P24</f>
        <v>0.5</v>
      </c>
      <c r="AA24" s="34"/>
      <c r="AB24" s="1"/>
      <c r="AC24" s="1"/>
      <c r="AD24" s="1"/>
      <c r="AE24" s="1"/>
    </row>
    <row r="25" spans="1:31" ht="342.75" customHeight="1" x14ac:dyDescent="0.25">
      <c r="B25" s="178"/>
      <c r="C25" s="179"/>
      <c r="D25" s="179"/>
      <c r="E25" s="179"/>
      <c r="F25" s="179" t="s">
        <v>146</v>
      </c>
      <c r="G25" s="181" t="s">
        <v>189</v>
      </c>
      <c r="H25" s="184" t="s">
        <v>157</v>
      </c>
      <c r="I25" s="218" t="s">
        <v>158</v>
      </c>
      <c r="J25" s="131" t="s">
        <v>44</v>
      </c>
      <c r="K25" s="131" t="s">
        <v>143</v>
      </c>
      <c r="L25" s="131" t="s">
        <v>250</v>
      </c>
      <c r="M25" s="148" t="s">
        <v>45</v>
      </c>
      <c r="N25" s="148" t="s">
        <v>23</v>
      </c>
      <c r="O25" s="152">
        <v>0</v>
      </c>
      <c r="P25" s="130">
        <v>1300</v>
      </c>
      <c r="Q25" s="221">
        <v>1221</v>
      </c>
      <c r="R25" s="222"/>
      <c r="S25" s="223"/>
      <c r="T25" s="221">
        <v>138</v>
      </c>
      <c r="U25" s="222"/>
      <c r="V25" s="223"/>
      <c r="W25" s="99">
        <v>0</v>
      </c>
      <c r="X25" s="99">
        <v>2077</v>
      </c>
      <c r="Y25" s="168">
        <f>Q25+T25+W25+X25</f>
        <v>3436</v>
      </c>
      <c r="Z25" s="237">
        <f t="shared" ref="Z25:Z26" si="1">Y25/P25</f>
        <v>2.6430769230769231</v>
      </c>
      <c r="AA25" s="34"/>
      <c r="AB25" s="1"/>
      <c r="AC25" s="1"/>
      <c r="AD25" s="1"/>
      <c r="AE25" s="1"/>
    </row>
    <row r="26" spans="1:31" ht="408.75" customHeight="1" x14ac:dyDescent="0.25">
      <c r="B26" s="178"/>
      <c r="C26" s="179"/>
      <c r="D26" s="179"/>
      <c r="E26" s="179"/>
      <c r="F26" s="179"/>
      <c r="G26" s="181"/>
      <c r="H26" s="217"/>
      <c r="I26" s="219"/>
      <c r="J26" s="97" t="s">
        <v>251</v>
      </c>
      <c r="K26" s="97" t="s">
        <v>252</v>
      </c>
      <c r="L26" s="131" t="s">
        <v>230</v>
      </c>
      <c r="M26" s="148" t="s">
        <v>175</v>
      </c>
      <c r="N26" s="148" t="s">
        <v>23</v>
      </c>
      <c r="O26" s="152">
        <v>0</v>
      </c>
      <c r="P26" s="156">
        <v>2</v>
      </c>
      <c r="Q26" s="188">
        <v>0</v>
      </c>
      <c r="R26" s="188"/>
      <c r="S26" s="188"/>
      <c r="T26" s="188">
        <v>0</v>
      </c>
      <c r="U26" s="188"/>
      <c r="V26" s="188"/>
      <c r="W26" s="99">
        <v>0</v>
      </c>
      <c r="X26" s="99">
        <v>1</v>
      </c>
      <c r="Y26" s="168">
        <f>Q26+T26+W26+X26</f>
        <v>1</v>
      </c>
      <c r="Z26" s="237">
        <f t="shared" si="1"/>
        <v>0.5</v>
      </c>
      <c r="AA26" s="34"/>
      <c r="AB26" s="1"/>
      <c r="AC26" s="1"/>
      <c r="AD26" s="1"/>
      <c r="AE26" s="1"/>
    </row>
    <row r="27" spans="1:31" ht="344.25" customHeight="1" x14ac:dyDescent="0.25">
      <c r="B27" s="178"/>
      <c r="C27" s="179"/>
      <c r="D27" s="179"/>
      <c r="E27" s="179"/>
      <c r="F27" s="179"/>
      <c r="G27" s="181"/>
      <c r="H27" s="185"/>
      <c r="I27" s="220"/>
      <c r="J27" s="157" t="s">
        <v>299</v>
      </c>
      <c r="K27" s="158" t="s">
        <v>297</v>
      </c>
      <c r="L27" s="149" t="s">
        <v>298</v>
      </c>
      <c r="M27" s="149" t="s">
        <v>106</v>
      </c>
      <c r="N27" s="149" t="s">
        <v>23</v>
      </c>
      <c r="O27" s="113">
        <v>0</v>
      </c>
      <c r="P27" s="159">
        <v>12</v>
      </c>
      <c r="Q27" s="212">
        <v>0</v>
      </c>
      <c r="R27" s="212"/>
      <c r="S27" s="212"/>
      <c r="T27" s="212">
        <v>0</v>
      </c>
      <c r="U27" s="212"/>
      <c r="V27" s="212"/>
      <c r="W27" s="114">
        <v>0</v>
      </c>
      <c r="X27" s="114">
        <v>2</v>
      </c>
      <c r="Y27" s="170">
        <v>2</v>
      </c>
      <c r="Z27" s="240">
        <f t="shared" ref="Z27" si="2">Y27/P27</f>
        <v>0.16666666666666666</v>
      </c>
      <c r="AA27" s="34"/>
      <c r="AB27" s="1"/>
      <c r="AC27" s="1"/>
      <c r="AD27" s="1"/>
      <c r="AE27" s="1"/>
    </row>
    <row r="28" spans="1:31" ht="103.5" customHeight="1" x14ac:dyDescent="0.25">
      <c r="B28" s="66"/>
      <c r="C28" s="67"/>
      <c r="D28" s="67"/>
      <c r="E28" s="67"/>
      <c r="F28" s="67"/>
      <c r="G28" s="70"/>
      <c r="H28" s="66"/>
      <c r="I28" s="117"/>
      <c r="J28" s="142"/>
      <c r="K28" s="85"/>
      <c r="L28" s="70"/>
      <c r="M28" s="70"/>
      <c r="N28" s="70"/>
      <c r="O28" s="143"/>
      <c r="P28" s="144"/>
      <c r="Q28" s="145"/>
      <c r="R28" s="145"/>
      <c r="S28" s="145"/>
      <c r="T28" s="145"/>
      <c r="U28" s="145"/>
      <c r="V28" s="145"/>
      <c r="W28" s="145"/>
      <c r="X28" s="145"/>
      <c r="Y28" s="145"/>
      <c r="Z28" s="146" t="s">
        <v>311</v>
      </c>
      <c r="AA28" s="34"/>
      <c r="AB28" s="1"/>
      <c r="AC28" s="1"/>
      <c r="AD28" s="1"/>
      <c r="AE28" s="1"/>
    </row>
    <row r="29" spans="1:31" ht="119.25" customHeight="1" x14ac:dyDescent="0.25">
      <c r="B29" s="11"/>
      <c r="C29" s="12"/>
      <c r="D29" s="12"/>
      <c r="E29" s="12"/>
      <c r="F29" s="13"/>
      <c r="G29" s="18"/>
      <c r="H29" s="35" t="s">
        <v>153</v>
      </c>
      <c r="I29" s="14"/>
      <c r="J29" s="15"/>
      <c r="K29" s="15"/>
      <c r="L29" s="190" t="s">
        <v>154</v>
      </c>
      <c r="M29" s="190"/>
      <c r="N29" s="190"/>
      <c r="O29" s="190"/>
      <c r="P29" s="190"/>
      <c r="Q29" s="190"/>
      <c r="R29" s="190"/>
      <c r="S29" s="190"/>
      <c r="T29" s="190"/>
      <c r="U29" s="190"/>
      <c r="V29" s="190"/>
      <c r="W29" s="190"/>
      <c r="X29" s="190"/>
      <c r="Y29" s="190"/>
      <c r="Z29" s="1"/>
      <c r="AA29" s="34"/>
      <c r="AB29" s="1"/>
      <c r="AC29" s="1"/>
      <c r="AD29" s="1"/>
      <c r="AE29" s="1"/>
    </row>
    <row r="30" spans="1:31" ht="72" customHeight="1" x14ac:dyDescent="0.25">
      <c r="B30" s="11"/>
      <c r="C30" s="12"/>
      <c r="D30" s="12"/>
      <c r="E30" s="12"/>
      <c r="F30" s="13"/>
      <c r="G30" s="18"/>
      <c r="H30" s="15"/>
      <c r="I30" s="14"/>
      <c r="J30" s="15"/>
      <c r="K30" s="15"/>
      <c r="L30" s="190"/>
      <c r="M30" s="190"/>
      <c r="N30" s="190"/>
      <c r="O30" s="190"/>
      <c r="P30" s="190"/>
      <c r="Q30" s="190"/>
      <c r="R30" s="190"/>
      <c r="S30" s="190"/>
      <c r="T30" s="190"/>
      <c r="U30" s="190"/>
      <c r="V30" s="190"/>
      <c r="W30" s="190"/>
      <c r="X30" s="190"/>
      <c r="Y30" s="190"/>
      <c r="Z30" s="1"/>
      <c r="AA30" s="34"/>
      <c r="AB30" s="1"/>
      <c r="AC30" s="1"/>
      <c r="AD30" s="1"/>
      <c r="AE30" s="1"/>
    </row>
    <row r="31" spans="1:31" ht="85.5" customHeight="1" x14ac:dyDescent="0.25">
      <c r="B31" s="40" t="s">
        <v>171</v>
      </c>
      <c r="C31" s="40" t="s">
        <v>0</v>
      </c>
      <c r="D31" s="40" t="s">
        <v>1</v>
      </c>
      <c r="E31" s="40" t="s">
        <v>2</v>
      </c>
      <c r="F31" s="40" t="s">
        <v>3</v>
      </c>
      <c r="G31" s="40" t="s">
        <v>4</v>
      </c>
      <c r="H31" s="40" t="s">
        <v>5</v>
      </c>
      <c r="I31" s="40" t="s">
        <v>6</v>
      </c>
      <c r="J31" s="40" t="s">
        <v>7</v>
      </c>
      <c r="K31" s="40" t="s">
        <v>8</v>
      </c>
      <c r="L31" s="40" t="s">
        <v>9</v>
      </c>
      <c r="M31" s="40" t="s">
        <v>10</v>
      </c>
      <c r="N31" s="40" t="s">
        <v>11</v>
      </c>
      <c r="O31" s="40" t="s">
        <v>12</v>
      </c>
      <c r="P31" s="40" t="s">
        <v>13</v>
      </c>
      <c r="Q31" s="189" t="s">
        <v>149</v>
      </c>
      <c r="R31" s="189"/>
      <c r="S31" s="189"/>
      <c r="T31" s="189" t="s">
        <v>150</v>
      </c>
      <c r="U31" s="189"/>
      <c r="V31" s="189"/>
      <c r="W31" s="95" t="s">
        <v>151</v>
      </c>
      <c r="X31" s="94" t="s">
        <v>152</v>
      </c>
      <c r="Y31" s="87" t="s">
        <v>14</v>
      </c>
      <c r="Z31" s="87" t="s">
        <v>148</v>
      </c>
      <c r="AA31" s="34"/>
      <c r="AB31" s="1"/>
      <c r="AC31" s="1"/>
      <c r="AD31" s="1"/>
      <c r="AE31" s="1"/>
    </row>
    <row r="32" spans="1:31" ht="376.5" customHeight="1" x14ac:dyDescent="0.25">
      <c r="B32" s="178">
        <v>1</v>
      </c>
      <c r="C32" s="179" t="s">
        <v>15</v>
      </c>
      <c r="D32" s="179" t="s">
        <v>155</v>
      </c>
      <c r="E32" s="179" t="s">
        <v>16</v>
      </c>
      <c r="F32" s="179" t="s">
        <v>146</v>
      </c>
      <c r="G32" s="181" t="s">
        <v>189</v>
      </c>
      <c r="H32" s="181" t="s">
        <v>49</v>
      </c>
      <c r="I32" s="181" t="s">
        <v>50</v>
      </c>
      <c r="J32" s="160" t="s">
        <v>192</v>
      </c>
      <c r="K32" s="97" t="s">
        <v>176</v>
      </c>
      <c r="L32" s="131" t="s">
        <v>253</v>
      </c>
      <c r="M32" s="148" t="s">
        <v>43</v>
      </c>
      <c r="N32" s="148" t="s">
        <v>23</v>
      </c>
      <c r="O32" s="152">
        <v>0</v>
      </c>
      <c r="P32" s="152">
        <v>200</v>
      </c>
      <c r="Q32" s="188">
        <v>0</v>
      </c>
      <c r="R32" s="188"/>
      <c r="S32" s="188"/>
      <c r="T32" s="188">
        <v>40</v>
      </c>
      <c r="U32" s="188"/>
      <c r="V32" s="188"/>
      <c r="W32" s="124">
        <v>0</v>
      </c>
      <c r="X32" s="123">
        <v>40</v>
      </c>
      <c r="Y32" s="171">
        <f>Q32+T32+W32+X32</f>
        <v>80</v>
      </c>
      <c r="Z32" s="237">
        <f>Y32/P32</f>
        <v>0.4</v>
      </c>
      <c r="AA32" s="34"/>
      <c r="AB32" s="1"/>
      <c r="AC32" s="1"/>
      <c r="AD32" s="1"/>
      <c r="AE32" s="1"/>
    </row>
    <row r="33" spans="1:31" ht="408.75" customHeight="1" x14ac:dyDescent="0.25">
      <c r="B33" s="178"/>
      <c r="C33" s="179"/>
      <c r="D33" s="179"/>
      <c r="E33" s="179"/>
      <c r="F33" s="179"/>
      <c r="G33" s="181"/>
      <c r="H33" s="181"/>
      <c r="I33" s="181"/>
      <c r="J33" s="160" t="s">
        <v>254</v>
      </c>
      <c r="K33" s="160" t="s">
        <v>231</v>
      </c>
      <c r="L33" s="131" t="s">
        <v>232</v>
      </c>
      <c r="M33" s="148" t="s">
        <v>43</v>
      </c>
      <c r="N33" s="101" t="s">
        <v>23</v>
      </c>
      <c r="O33" s="152">
        <v>0</v>
      </c>
      <c r="P33" s="130">
        <v>2</v>
      </c>
      <c r="Q33" s="188">
        <v>0</v>
      </c>
      <c r="R33" s="188"/>
      <c r="S33" s="188"/>
      <c r="T33" s="188">
        <v>0</v>
      </c>
      <c r="U33" s="188"/>
      <c r="V33" s="188"/>
      <c r="W33" s="124">
        <v>0</v>
      </c>
      <c r="X33" s="123">
        <v>0</v>
      </c>
      <c r="Y33" s="171">
        <f>Q33+T33+W33+X33</f>
        <v>0</v>
      </c>
      <c r="Z33" s="237">
        <f>Y33/P33</f>
        <v>0</v>
      </c>
      <c r="AA33" s="34"/>
      <c r="AB33" s="1"/>
      <c r="AC33" s="1"/>
      <c r="AD33" s="1"/>
      <c r="AE33" s="1"/>
    </row>
    <row r="34" spans="1:31" ht="387" customHeight="1" x14ac:dyDescent="0.25">
      <c r="B34" s="178"/>
      <c r="C34" s="179"/>
      <c r="D34" s="179"/>
      <c r="E34" s="179"/>
      <c r="F34" s="210" t="s">
        <v>53</v>
      </c>
      <c r="G34" s="181" t="s">
        <v>54</v>
      </c>
      <c r="H34" s="181" t="s">
        <v>55</v>
      </c>
      <c r="I34" s="181" t="s">
        <v>56</v>
      </c>
      <c r="J34" s="160" t="s">
        <v>255</v>
      </c>
      <c r="K34" s="97" t="s">
        <v>57</v>
      </c>
      <c r="L34" s="131" t="s">
        <v>233</v>
      </c>
      <c r="M34" s="148" t="s">
        <v>211</v>
      </c>
      <c r="N34" s="148" t="s">
        <v>23</v>
      </c>
      <c r="O34" s="152">
        <v>0</v>
      </c>
      <c r="P34" s="152">
        <v>30</v>
      </c>
      <c r="Q34" s="178">
        <v>0</v>
      </c>
      <c r="R34" s="178"/>
      <c r="S34" s="178"/>
      <c r="T34" s="178">
        <v>1</v>
      </c>
      <c r="U34" s="178"/>
      <c r="V34" s="178"/>
      <c r="W34" s="123">
        <v>0</v>
      </c>
      <c r="X34" s="123">
        <v>38</v>
      </c>
      <c r="Y34" s="171">
        <f>Q34+T34+W34+X34</f>
        <v>39</v>
      </c>
      <c r="Z34" s="237">
        <f>Y34/P34</f>
        <v>1.3</v>
      </c>
      <c r="AA34" s="34"/>
      <c r="AB34" s="1"/>
      <c r="AC34" s="1"/>
      <c r="AD34" s="1"/>
      <c r="AE34" s="1"/>
    </row>
    <row r="35" spans="1:31" ht="375" customHeight="1" x14ac:dyDescent="0.25">
      <c r="B35" s="178"/>
      <c r="C35" s="179"/>
      <c r="D35" s="179"/>
      <c r="E35" s="179"/>
      <c r="F35" s="210"/>
      <c r="G35" s="181"/>
      <c r="H35" s="181"/>
      <c r="I35" s="181"/>
      <c r="J35" s="160" t="s">
        <v>256</v>
      </c>
      <c r="K35" s="160" t="s">
        <v>59</v>
      </c>
      <c r="L35" s="131" t="s">
        <v>234</v>
      </c>
      <c r="M35" s="148" t="s">
        <v>52</v>
      </c>
      <c r="N35" s="131" t="s">
        <v>23</v>
      </c>
      <c r="O35" s="152">
        <v>0</v>
      </c>
      <c r="P35" s="102">
        <v>10</v>
      </c>
      <c r="Q35" s="188">
        <v>0</v>
      </c>
      <c r="R35" s="188"/>
      <c r="S35" s="188"/>
      <c r="T35" s="188">
        <v>1</v>
      </c>
      <c r="U35" s="188"/>
      <c r="V35" s="188"/>
      <c r="W35" s="124">
        <v>0</v>
      </c>
      <c r="X35" s="124">
        <v>9</v>
      </c>
      <c r="Y35" s="171">
        <f>Q35+T35+W35+X35</f>
        <v>10</v>
      </c>
      <c r="Z35" s="237">
        <f>Y35/P35</f>
        <v>1</v>
      </c>
      <c r="AA35" s="34"/>
      <c r="AB35" s="1"/>
      <c r="AC35" s="1"/>
      <c r="AD35" s="1"/>
      <c r="AE35" s="1"/>
    </row>
    <row r="36" spans="1:31" ht="69" customHeight="1" x14ac:dyDescent="0.25">
      <c r="B36" s="20"/>
      <c r="C36" s="19"/>
      <c r="D36" s="19"/>
      <c r="E36" s="19"/>
      <c r="F36" s="13"/>
      <c r="G36" s="18"/>
      <c r="H36" s="18"/>
      <c r="I36" s="18"/>
      <c r="J36" s="15"/>
      <c r="K36" s="18"/>
      <c r="L36" s="18"/>
      <c r="M36" s="18"/>
      <c r="N36" s="18"/>
      <c r="O36" s="16"/>
      <c r="P36" s="22"/>
      <c r="Q36" s="33"/>
      <c r="R36" s="33"/>
      <c r="S36" s="33"/>
      <c r="T36" s="33"/>
      <c r="U36" s="33"/>
      <c r="V36" s="33"/>
      <c r="W36" s="33"/>
      <c r="X36" s="33"/>
      <c r="Y36" s="33"/>
      <c r="Z36" s="146" t="s">
        <v>312</v>
      </c>
      <c r="AA36" s="34"/>
      <c r="AB36" s="1"/>
      <c r="AC36" s="1"/>
      <c r="AD36" s="1"/>
      <c r="AE36" s="1"/>
    </row>
    <row r="37" spans="1:31" ht="28.5" x14ac:dyDescent="0.25">
      <c r="B37" s="20"/>
      <c r="C37" s="19"/>
      <c r="D37" s="19"/>
      <c r="E37" s="19"/>
      <c r="F37" s="13"/>
      <c r="G37" s="18"/>
      <c r="H37" s="20"/>
      <c r="I37" s="42"/>
      <c r="J37" s="21"/>
      <c r="K37" s="15"/>
      <c r="L37" s="15"/>
      <c r="M37" s="18"/>
      <c r="N37" s="20"/>
      <c r="O37" s="16"/>
      <c r="P37" s="17"/>
      <c r="Q37" s="33"/>
      <c r="R37" s="33"/>
      <c r="S37" s="33"/>
      <c r="T37" s="33"/>
      <c r="U37" s="33"/>
      <c r="V37" s="33"/>
      <c r="W37" s="33"/>
      <c r="X37" s="33"/>
      <c r="Y37" s="33"/>
      <c r="Z37" s="1"/>
      <c r="AA37" s="34"/>
      <c r="AB37" s="1"/>
      <c r="AC37" s="1"/>
      <c r="AD37" s="1"/>
      <c r="AE37" s="1"/>
    </row>
    <row r="38" spans="1:31" ht="111" customHeight="1" x14ac:dyDescent="0.25">
      <c r="B38" s="11"/>
      <c r="C38" s="12"/>
      <c r="D38" s="12"/>
      <c r="E38" s="12"/>
      <c r="F38" s="13"/>
      <c r="G38" s="18"/>
      <c r="H38" s="35" t="s">
        <v>153</v>
      </c>
      <c r="I38" s="14"/>
      <c r="J38" s="15"/>
      <c r="K38" s="15"/>
      <c r="L38" s="190" t="s">
        <v>154</v>
      </c>
      <c r="M38" s="190"/>
      <c r="N38" s="190"/>
      <c r="O38" s="190"/>
      <c r="P38" s="190"/>
      <c r="Q38" s="190"/>
      <c r="R38" s="190"/>
      <c r="S38" s="190"/>
      <c r="T38" s="190"/>
      <c r="U38" s="190"/>
      <c r="V38" s="190"/>
      <c r="W38" s="190"/>
      <c r="X38" s="190"/>
      <c r="Y38" s="190"/>
      <c r="Z38" s="1" t="s">
        <v>51</v>
      </c>
      <c r="AA38" s="34"/>
      <c r="AB38" s="1"/>
      <c r="AC38" s="1"/>
      <c r="AD38" s="1"/>
      <c r="AE38" s="1"/>
    </row>
    <row r="39" spans="1:31" ht="26.25" customHeight="1" x14ac:dyDescent="0.25">
      <c r="B39" s="11"/>
      <c r="C39" s="12"/>
      <c r="D39" s="12"/>
      <c r="E39" s="12"/>
      <c r="F39" s="13"/>
      <c r="G39" s="18"/>
      <c r="H39" s="15"/>
      <c r="I39" s="14"/>
      <c r="J39" s="15"/>
      <c r="K39" s="15"/>
      <c r="L39" s="190"/>
      <c r="M39" s="190"/>
      <c r="N39" s="190"/>
      <c r="O39" s="190"/>
      <c r="P39" s="190"/>
      <c r="Q39" s="190"/>
      <c r="R39" s="190"/>
      <c r="S39" s="190"/>
      <c r="T39" s="190"/>
      <c r="U39" s="190"/>
      <c r="V39" s="190"/>
      <c r="W39" s="190"/>
      <c r="X39" s="190"/>
      <c r="Y39" s="190"/>
      <c r="Z39" s="31"/>
      <c r="AA39" s="31"/>
      <c r="AB39" s="31"/>
      <c r="AC39" s="1"/>
      <c r="AD39" s="1"/>
      <c r="AE39" s="1"/>
    </row>
    <row r="40" spans="1:31" ht="55.5" customHeight="1" x14ac:dyDescent="0.25">
      <c r="B40" s="40" t="s">
        <v>171</v>
      </c>
      <c r="C40" s="40" t="s">
        <v>0</v>
      </c>
      <c r="D40" s="40" t="s">
        <v>1</v>
      </c>
      <c r="E40" s="40" t="s">
        <v>2</v>
      </c>
      <c r="F40" s="40" t="s">
        <v>3</v>
      </c>
      <c r="G40" s="40" t="s">
        <v>4</v>
      </c>
      <c r="H40" s="40" t="s">
        <v>5</v>
      </c>
      <c r="I40" s="40" t="s">
        <v>6</v>
      </c>
      <c r="J40" s="40" t="s">
        <v>7</v>
      </c>
      <c r="K40" s="40" t="s">
        <v>8</v>
      </c>
      <c r="L40" s="40" t="s">
        <v>9</v>
      </c>
      <c r="M40" s="40" t="s">
        <v>10</v>
      </c>
      <c r="N40" s="40" t="s">
        <v>11</v>
      </c>
      <c r="O40" s="40" t="s">
        <v>12</v>
      </c>
      <c r="P40" s="40" t="s">
        <v>13</v>
      </c>
      <c r="Q40" s="189" t="s">
        <v>149</v>
      </c>
      <c r="R40" s="189"/>
      <c r="S40" s="189"/>
      <c r="T40" s="189" t="s">
        <v>150</v>
      </c>
      <c r="U40" s="189"/>
      <c r="V40" s="189"/>
      <c r="W40" s="95" t="s">
        <v>151</v>
      </c>
      <c r="X40" s="94" t="s">
        <v>152</v>
      </c>
      <c r="Y40" s="87" t="s">
        <v>14</v>
      </c>
      <c r="Z40" s="87" t="s">
        <v>148</v>
      </c>
      <c r="AA40" s="31"/>
      <c r="AB40" s="31"/>
      <c r="AC40" s="1"/>
      <c r="AD40" s="1"/>
      <c r="AE40" s="1"/>
    </row>
    <row r="41" spans="1:31" ht="409.5" customHeight="1" x14ac:dyDescent="0.25">
      <c r="B41" s="184">
        <v>1</v>
      </c>
      <c r="C41" s="198" t="s">
        <v>15</v>
      </c>
      <c r="D41" s="198" t="s">
        <v>155</v>
      </c>
      <c r="E41" s="198" t="s">
        <v>16</v>
      </c>
      <c r="F41" s="207" t="s">
        <v>53</v>
      </c>
      <c r="G41" s="186" t="s">
        <v>54</v>
      </c>
      <c r="H41" s="186" t="s">
        <v>60</v>
      </c>
      <c r="I41" s="186" t="s">
        <v>61</v>
      </c>
      <c r="J41" s="160" t="s">
        <v>193</v>
      </c>
      <c r="K41" s="160" t="s">
        <v>62</v>
      </c>
      <c r="L41" s="131" t="s">
        <v>257</v>
      </c>
      <c r="M41" s="148" t="s">
        <v>220</v>
      </c>
      <c r="N41" s="148" t="s">
        <v>23</v>
      </c>
      <c r="O41" s="152">
        <v>0</v>
      </c>
      <c r="P41" s="151">
        <v>1000</v>
      </c>
      <c r="Q41" s="188">
        <v>330</v>
      </c>
      <c r="R41" s="188"/>
      <c r="S41" s="188"/>
      <c r="T41" s="188">
        <v>52</v>
      </c>
      <c r="U41" s="188"/>
      <c r="V41" s="188"/>
      <c r="W41" s="105">
        <v>183</v>
      </c>
      <c r="X41" s="105">
        <v>450</v>
      </c>
      <c r="Y41" s="171">
        <f>Q41+T41+W41+X41</f>
        <v>1015</v>
      </c>
      <c r="Z41" s="237">
        <f t="shared" ref="Z41:Z43" si="3">Y41/P41</f>
        <v>1.0149999999999999</v>
      </c>
      <c r="AA41" s="31"/>
      <c r="AB41" s="31"/>
      <c r="AC41" s="1"/>
      <c r="AD41" s="1"/>
      <c r="AE41" s="1"/>
    </row>
    <row r="42" spans="1:31" ht="398.25" customHeight="1" x14ac:dyDescent="0.25">
      <c r="B42" s="217"/>
      <c r="C42" s="199"/>
      <c r="D42" s="199"/>
      <c r="E42" s="199"/>
      <c r="F42" s="208"/>
      <c r="G42" s="193"/>
      <c r="H42" s="193"/>
      <c r="I42" s="193"/>
      <c r="J42" s="160" t="s">
        <v>194</v>
      </c>
      <c r="K42" s="97" t="s">
        <v>64</v>
      </c>
      <c r="L42" s="131" t="s">
        <v>258</v>
      </c>
      <c r="M42" s="148" t="s">
        <v>65</v>
      </c>
      <c r="N42" s="148" t="s">
        <v>23</v>
      </c>
      <c r="O42" s="152">
        <v>0</v>
      </c>
      <c r="P42" s="151">
        <v>200</v>
      </c>
      <c r="Q42" s="188">
        <v>40</v>
      </c>
      <c r="R42" s="188"/>
      <c r="S42" s="188"/>
      <c r="T42" s="188">
        <v>19</v>
      </c>
      <c r="U42" s="188"/>
      <c r="V42" s="188"/>
      <c r="W42" s="105">
        <v>36</v>
      </c>
      <c r="X42" s="105">
        <v>107</v>
      </c>
      <c r="Y42" s="171">
        <f>Q42+T42+W42+X42</f>
        <v>202</v>
      </c>
      <c r="Z42" s="237">
        <f t="shared" si="3"/>
        <v>1.01</v>
      </c>
      <c r="AA42" s="31"/>
      <c r="AB42" s="31"/>
      <c r="AC42" s="1"/>
      <c r="AD42" s="1"/>
      <c r="AE42" s="1"/>
    </row>
    <row r="43" spans="1:31" ht="338.25" customHeight="1" x14ac:dyDescent="0.25">
      <c r="A43" s="46"/>
      <c r="B43" s="185"/>
      <c r="C43" s="200"/>
      <c r="D43" s="200"/>
      <c r="E43" s="200"/>
      <c r="F43" s="209"/>
      <c r="G43" s="187"/>
      <c r="H43" s="187"/>
      <c r="I43" s="187"/>
      <c r="J43" s="161" t="s">
        <v>259</v>
      </c>
      <c r="K43" s="160" t="s">
        <v>66</v>
      </c>
      <c r="L43" s="97" t="s">
        <v>235</v>
      </c>
      <c r="M43" s="148" t="s">
        <v>67</v>
      </c>
      <c r="N43" s="148" t="s">
        <v>23</v>
      </c>
      <c r="O43" s="152">
        <v>0</v>
      </c>
      <c r="P43" s="130">
        <v>4</v>
      </c>
      <c r="Q43" s="188">
        <v>1</v>
      </c>
      <c r="R43" s="188"/>
      <c r="S43" s="188"/>
      <c r="T43" s="188">
        <v>1</v>
      </c>
      <c r="U43" s="188"/>
      <c r="V43" s="188"/>
      <c r="W43" s="105">
        <v>3</v>
      </c>
      <c r="X43" s="105">
        <v>0</v>
      </c>
      <c r="Y43" s="171">
        <f>Q43+T43+W43+X43</f>
        <v>5</v>
      </c>
      <c r="Z43" s="237">
        <f t="shared" si="3"/>
        <v>1.25</v>
      </c>
      <c r="AA43" s="31"/>
      <c r="AB43" s="31"/>
      <c r="AC43" s="1"/>
      <c r="AD43" s="1"/>
      <c r="AE43" s="1"/>
    </row>
    <row r="44" spans="1:31" ht="409.5" customHeight="1" x14ac:dyDescent="0.25">
      <c r="A44" s="46"/>
      <c r="B44" s="101">
        <v>2</v>
      </c>
      <c r="C44" s="112" t="s">
        <v>68</v>
      </c>
      <c r="D44" s="112" t="s">
        <v>69</v>
      </c>
      <c r="E44" s="112" t="s">
        <v>70</v>
      </c>
      <c r="F44" s="115" t="s">
        <v>147</v>
      </c>
      <c r="G44" s="107" t="s">
        <v>71</v>
      </c>
      <c r="H44" s="107" t="s">
        <v>72</v>
      </c>
      <c r="I44" s="107" t="s">
        <v>73</v>
      </c>
      <c r="J44" s="162" t="s">
        <v>260</v>
      </c>
      <c r="K44" s="97" t="s">
        <v>261</v>
      </c>
      <c r="L44" s="131" t="s">
        <v>262</v>
      </c>
      <c r="M44" s="148" t="s">
        <v>74</v>
      </c>
      <c r="N44" s="150" t="s">
        <v>23</v>
      </c>
      <c r="O44" s="108">
        <v>0</v>
      </c>
      <c r="P44" s="103">
        <v>30</v>
      </c>
      <c r="Q44" s="231">
        <v>11</v>
      </c>
      <c r="R44" s="231"/>
      <c r="S44" s="231"/>
      <c r="T44" s="231">
        <v>11</v>
      </c>
      <c r="U44" s="231"/>
      <c r="V44" s="231"/>
      <c r="W44" s="109">
        <v>15</v>
      </c>
      <c r="X44" s="109">
        <v>25</v>
      </c>
      <c r="Y44" s="103">
        <f>Q44+T44+W44+X44</f>
        <v>62</v>
      </c>
      <c r="Z44" s="241">
        <f>Y44/P44</f>
        <v>2.0666666666666669</v>
      </c>
      <c r="AA44" s="31"/>
      <c r="AB44" s="31"/>
      <c r="AC44" s="1"/>
      <c r="AD44" s="1"/>
      <c r="AE44" s="1"/>
    </row>
    <row r="45" spans="1:31" s="59" customFormat="1" ht="50.25" customHeight="1" x14ac:dyDescent="0.25">
      <c r="A45" s="48"/>
      <c r="B45" s="49"/>
      <c r="C45" s="50"/>
      <c r="D45" s="50"/>
      <c r="E45" s="50"/>
      <c r="F45" s="51"/>
      <c r="G45" s="52"/>
      <c r="H45" s="52"/>
      <c r="I45" s="52"/>
      <c r="J45" s="53"/>
      <c r="K45" s="54"/>
      <c r="L45" s="54"/>
      <c r="M45" s="49"/>
      <c r="N45" s="49"/>
      <c r="O45" s="55"/>
      <c r="P45" s="56"/>
      <c r="Q45" s="56"/>
      <c r="R45" s="56"/>
      <c r="S45" s="56"/>
      <c r="T45" s="56"/>
      <c r="U45" s="56"/>
      <c r="V45" s="56"/>
      <c r="W45" s="56"/>
      <c r="X45" s="56"/>
      <c r="Y45" s="56"/>
      <c r="Z45" s="146" t="s">
        <v>313</v>
      </c>
      <c r="AA45" s="31"/>
      <c r="AB45" s="57"/>
      <c r="AC45" s="58"/>
      <c r="AD45" s="58"/>
      <c r="AE45" s="58"/>
    </row>
    <row r="46" spans="1:31" ht="28.5" x14ac:dyDescent="0.25">
      <c r="B46" s="20"/>
      <c r="C46" s="19"/>
      <c r="D46" s="19"/>
      <c r="E46" s="19"/>
      <c r="F46" s="13"/>
      <c r="G46" s="18"/>
      <c r="H46" s="18"/>
      <c r="I46" s="18"/>
      <c r="J46" s="21"/>
      <c r="K46" s="21"/>
      <c r="L46" s="21"/>
      <c r="M46" s="20"/>
      <c r="N46" s="20"/>
      <c r="O46" s="23"/>
      <c r="P46" s="43"/>
      <c r="Q46" s="41"/>
      <c r="R46" s="41"/>
      <c r="S46" s="41"/>
      <c r="T46" s="41"/>
      <c r="U46" s="41"/>
      <c r="V46" s="41"/>
      <c r="W46" s="41"/>
      <c r="X46" s="44"/>
      <c r="Y46" s="41"/>
      <c r="Z46" s="1"/>
      <c r="AA46" s="34"/>
      <c r="AB46" s="1"/>
      <c r="AC46" s="1"/>
      <c r="AD46" s="1"/>
      <c r="AE46" s="1"/>
    </row>
    <row r="47" spans="1:31" ht="99" customHeight="1" x14ac:dyDescent="0.25">
      <c r="B47" s="11"/>
      <c r="C47" s="12"/>
      <c r="D47" s="12"/>
      <c r="E47" s="12"/>
      <c r="F47" s="13"/>
      <c r="G47" s="18"/>
      <c r="H47" s="35" t="s">
        <v>153</v>
      </c>
      <c r="I47" s="14"/>
      <c r="J47" s="15"/>
      <c r="K47" s="15"/>
      <c r="L47" s="190" t="s">
        <v>154</v>
      </c>
      <c r="M47" s="190"/>
      <c r="N47" s="190"/>
      <c r="O47" s="190"/>
      <c r="P47" s="190"/>
      <c r="Q47" s="190"/>
      <c r="R47" s="190"/>
      <c r="S47" s="190"/>
      <c r="T47" s="190"/>
      <c r="U47" s="190"/>
      <c r="V47" s="190"/>
      <c r="W47" s="190"/>
      <c r="X47" s="190"/>
      <c r="Y47" s="190"/>
      <c r="Z47" s="1"/>
      <c r="AA47" s="34"/>
      <c r="AB47" s="1"/>
      <c r="AC47" s="1"/>
      <c r="AD47" s="1"/>
      <c r="AE47" s="1"/>
    </row>
    <row r="48" spans="1:31" ht="26.25" customHeight="1" x14ac:dyDescent="0.25">
      <c r="A48" s="29"/>
      <c r="B48" s="11"/>
      <c r="C48" s="12"/>
      <c r="D48" s="12"/>
      <c r="E48" s="12"/>
      <c r="F48" s="13"/>
      <c r="G48" s="18"/>
      <c r="H48" s="15"/>
      <c r="I48" s="14"/>
      <c r="J48" s="15"/>
      <c r="K48" s="15"/>
      <c r="L48" s="190"/>
      <c r="M48" s="190"/>
      <c r="N48" s="190"/>
      <c r="O48" s="190"/>
      <c r="P48" s="190"/>
      <c r="Q48" s="190"/>
      <c r="R48" s="190"/>
      <c r="S48" s="190"/>
      <c r="T48" s="190"/>
      <c r="U48" s="190"/>
      <c r="V48" s="190"/>
      <c r="W48" s="190"/>
      <c r="X48" s="190"/>
      <c r="Y48" s="190"/>
      <c r="Z48" s="1"/>
      <c r="AA48" s="34"/>
      <c r="AB48" s="1"/>
      <c r="AC48" s="1"/>
      <c r="AD48" s="1"/>
      <c r="AE48" s="1"/>
    </row>
    <row r="49" spans="1:31" ht="77.25" customHeight="1" x14ac:dyDescent="0.25">
      <c r="A49" s="46"/>
      <c r="B49" s="80" t="s">
        <v>171</v>
      </c>
      <c r="C49" s="80" t="s">
        <v>0</v>
      </c>
      <c r="D49" s="80" t="s">
        <v>1</v>
      </c>
      <c r="E49" s="80" t="s">
        <v>2</v>
      </c>
      <c r="F49" s="80" t="s">
        <v>3</v>
      </c>
      <c r="G49" s="80" t="s">
        <v>4</v>
      </c>
      <c r="H49" s="80" t="s">
        <v>5</v>
      </c>
      <c r="I49" s="80" t="s">
        <v>6</v>
      </c>
      <c r="J49" s="80" t="s">
        <v>7</v>
      </c>
      <c r="K49" s="80" t="s">
        <v>8</v>
      </c>
      <c r="L49" s="80" t="s">
        <v>9</v>
      </c>
      <c r="M49" s="80" t="s">
        <v>10</v>
      </c>
      <c r="N49" s="80" t="s">
        <v>11</v>
      </c>
      <c r="O49" s="80" t="s">
        <v>12</v>
      </c>
      <c r="P49" s="80" t="s">
        <v>13</v>
      </c>
      <c r="Q49" s="192" t="s">
        <v>149</v>
      </c>
      <c r="R49" s="192"/>
      <c r="S49" s="192"/>
      <c r="T49" s="192" t="s">
        <v>150</v>
      </c>
      <c r="U49" s="192"/>
      <c r="V49" s="192"/>
      <c r="W49" s="116" t="s">
        <v>151</v>
      </c>
      <c r="X49" s="80" t="s">
        <v>152</v>
      </c>
      <c r="Y49" s="80" t="s">
        <v>14</v>
      </c>
      <c r="Z49" s="80" t="s">
        <v>148</v>
      </c>
      <c r="AA49" s="31"/>
      <c r="AB49" s="31"/>
      <c r="AC49" s="1"/>
      <c r="AD49" s="1"/>
      <c r="AE49" s="1"/>
    </row>
    <row r="50" spans="1:31" ht="350.25" customHeight="1" x14ac:dyDescent="0.25">
      <c r="A50" s="46"/>
      <c r="B50" s="178">
        <v>2</v>
      </c>
      <c r="C50" s="179" t="s">
        <v>68</v>
      </c>
      <c r="D50" s="179" t="s">
        <v>69</v>
      </c>
      <c r="E50" s="179" t="s">
        <v>70</v>
      </c>
      <c r="F50" s="206" t="s">
        <v>147</v>
      </c>
      <c r="G50" s="181" t="s">
        <v>71</v>
      </c>
      <c r="H50" s="181" t="s">
        <v>72</v>
      </c>
      <c r="I50" s="205" t="s">
        <v>73</v>
      </c>
      <c r="J50" s="160" t="s">
        <v>263</v>
      </c>
      <c r="K50" s="160" t="s">
        <v>264</v>
      </c>
      <c r="L50" s="131" t="s">
        <v>265</v>
      </c>
      <c r="M50" s="148" t="s">
        <v>75</v>
      </c>
      <c r="N50" s="148" t="s">
        <v>23</v>
      </c>
      <c r="O50" s="152">
        <v>0</v>
      </c>
      <c r="P50" s="102">
        <v>5</v>
      </c>
      <c r="Q50" s="188">
        <v>1</v>
      </c>
      <c r="R50" s="188"/>
      <c r="S50" s="188"/>
      <c r="T50" s="188">
        <v>1</v>
      </c>
      <c r="U50" s="188"/>
      <c r="V50" s="188"/>
      <c r="W50" s="124">
        <v>0</v>
      </c>
      <c r="X50" s="124">
        <v>4</v>
      </c>
      <c r="Y50" s="171">
        <f>Q50+T50+W50+X50</f>
        <v>6</v>
      </c>
      <c r="Z50" s="237">
        <f t="shared" ref="Z50:Z51" si="4">Y50/P50</f>
        <v>1.2</v>
      </c>
      <c r="AA50" s="31"/>
      <c r="AB50" s="31"/>
      <c r="AC50" s="1"/>
      <c r="AD50" s="1"/>
      <c r="AE50" s="1"/>
    </row>
    <row r="51" spans="1:31" ht="274.5" customHeight="1" x14ac:dyDescent="0.25">
      <c r="A51" s="47"/>
      <c r="B51" s="178"/>
      <c r="C51" s="179"/>
      <c r="D51" s="179"/>
      <c r="E51" s="179"/>
      <c r="F51" s="206"/>
      <c r="G51" s="181"/>
      <c r="H51" s="181"/>
      <c r="I51" s="205"/>
      <c r="J51" s="163" t="s">
        <v>266</v>
      </c>
      <c r="K51" s="97" t="s">
        <v>267</v>
      </c>
      <c r="L51" s="131" t="s">
        <v>268</v>
      </c>
      <c r="M51" s="148" t="s">
        <v>58</v>
      </c>
      <c r="N51" s="148" t="s">
        <v>23</v>
      </c>
      <c r="O51" s="152">
        <v>0</v>
      </c>
      <c r="P51" s="104">
        <v>15</v>
      </c>
      <c r="Q51" s="188">
        <v>0</v>
      </c>
      <c r="R51" s="188"/>
      <c r="S51" s="188"/>
      <c r="T51" s="188">
        <v>0</v>
      </c>
      <c r="U51" s="188"/>
      <c r="V51" s="188"/>
      <c r="W51" s="124">
        <v>8</v>
      </c>
      <c r="X51" s="124">
        <v>18</v>
      </c>
      <c r="Y51" s="171">
        <f>Q51+T51+W51+X51</f>
        <v>26</v>
      </c>
      <c r="Z51" s="237">
        <f t="shared" si="4"/>
        <v>1.7333333333333334</v>
      </c>
      <c r="AA51" s="31"/>
      <c r="AB51" s="31"/>
      <c r="AC51" s="1"/>
      <c r="AD51" s="1"/>
      <c r="AE51" s="1"/>
    </row>
    <row r="52" spans="1:31" ht="267" customHeight="1" x14ac:dyDescent="0.25">
      <c r="B52" s="178"/>
      <c r="C52" s="179"/>
      <c r="D52" s="179"/>
      <c r="E52" s="179"/>
      <c r="F52" s="206"/>
      <c r="G52" s="181"/>
      <c r="H52" s="181" t="s">
        <v>76</v>
      </c>
      <c r="I52" s="205" t="s">
        <v>77</v>
      </c>
      <c r="J52" s="163" t="s">
        <v>195</v>
      </c>
      <c r="K52" s="163" t="s">
        <v>78</v>
      </c>
      <c r="L52" s="131" t="s">
        <v>269</v>
      </c>
      <c r="M52" s="148" t="s">
        <v>79</v>
      </c>
      <c r="N52" s="148" t="s">
        <v>23</v>
      </c>
      <c r="O52" s="152">
        <v>0</v>
      </c>
      <c r="P52" s="102">
        <v>17</v>
      </c>
      <c r="Q52" s="188">
        <v>8</v>
      </c>
      <c r="R52" s="188"/>
      <c r="S52" s="188"/>
      <c r="T52" s="188">
        <v>2</v>
      </c>
      <c r="U52" s="188"/>
      <c r="V52" s="188"/>
      <c r="W52" s="124">
        <v>6</v>
      </c>
      <c r="X52" s="124">
        <v>7</v>
      </c>
      <c r="Y52" s="171">
        <f>Q52+T52+W52+X52</f>
        <v>23</v>
      </c>
      <c r="Z52" s="237">
        <f t="shared" ref="Z52:Z53" si="5">Y52/P52</f>
        <v>1.3529411764705883</v>
      </c>
      <c r="AA52" s="31"/>
      <c r="AB52" s="31"/>
      <c r="AC52" s="1"/>
      <c r="AD52" s="1"/>
      <c r="AE52" s="1"/>
    </row>
    <row r="53" spans="1:31" ht="330.75" customHeight="1" x14ac:dyDescent="0.25">
      <c r="B53" s="178"/>
      <c r="C53" s="179"/>
      <c r="D53" s="179"/>
      <c r="E53" s="179"/>
      <c r="F53" s="206"/>
      <c r="G53" s="181"/>
      <c r="H53" s="181"/>
      <c r="I53" s="205"/>
      <c r="J53" s="163" t="s">
        <v>196</v>
      </c>
      <c r="K53" s="97" t="s">
        <v>80</v>
      </c>
      <c r="L53" s="131" t="s">
        <v>270</v>
      </c>
      <c r="M53" s="148" t="s">
        <v>81</v>
      </c>
      <c r="N53" s="148" t="s">
        <v>23</v>
      </c>
      <c r="O53" s="152">
        <v>0</v>
      </c>
      <c r="P53" s="104">
        <v>42</v>
      </c>
      <c r="Q53" s="188">
        <v>5</v>
      </c>
      <c r="R53" s="188"/>
      <c r="S53" s="188"/>
      <c r="T53" s="188">
        <v>1</v>
      </c>
      <c r="U53" s="188"/>
      <c r="V53" s="188"/>
      <c r="W53" s="124">
        <v>7</v>
      </c>
      <c r="X53" s="124">
        <v>11</v>
      </c>
      <c r="Y53" s="171">
        <f>Q53+T53+W53+X53</f>
        <v>24</v>
      </c>
      <c r="Z53" s="237">
        <f t="shared" si="5"/>
        <v>0.5714285714285714</v>
      </c>
      <c r="AA53" s="32"/>
      <c r="AB53" s="32"/>
      <c r="AC53" s="1"/>
      <c r="AD53" s="1"/>
      <c r="AE53" s="1"/>
    </row>
    <row r="54" spans="1:31" ht="363.75" customHeight="1" x14ac:dyDescent="0.25">
      <c r="A54" s="59"/>
      <c r="B54" s="178"/>
      <c r="C54" s="179"/>
      <c r="D54" s="179"/>
      <c r="E54" s="179"/>
      <c r="F54" s="206"/>
      <c r="G54" s="181"/>
      <c r="H54" s="181"/>
      <c r="I54" s="205"/>
      <c r="J54" s="163" t="s">
        <v>197</v>
      </c>
      <c r="K54" s="163" t="s">
        <v>82</v>
      </c>
      <c r="L54" s="131" t="s">
        <v>271</v>
      </c>
      <c r="M54" s="148" t="s">
        <v>79</v>
      </c>
      <c r="N54" s="148" t="s">
        <v>23</v>
      </c>
      <c r="O54" s="152">
        <v>0</v>
      </c>
      <c r="P54" s="102">
        <v>1</v>
      </c>
      <c r="Q54" s="188">
        <v>0</v>
      </c>
      <c r="R54" s="188"/>
      <c r="S54" s="188"/>
      <c r="T54" s="188">
        <v>0</v>
      </c>
      <c r="U54" s="188"/>
      <c r="V54" s="188"/>
      <c r="W54" s="124">
        <v>0</v>
      </c>
      <c r="X54" s="124">
        <v>0</v>
      </c>
      <c r="Y54" s="168">
        <f>Q54+T54+W54+X54</f>
        <v>0</v>
      </c>
      <c r="Z54" s="237">
        <f>Y54/P54</f>
        <v>0</v>
      </c>
      <c r="AA54" s="32"/>
      <c r="AB54" s="32"/>
      <c r="AC54" s="1"/>
      <c r="AD54" s="1"/>
      <c r="AE54" s="1"/>
    </row>
    <row r="55" spans="1:31" ht="107.25" customHeight="1" x14ac:dyDescent="0.25">
      <c r="A55" s="59"/>
      <c r="B55" s="66"/>
      <c r="C55" s="67"/>
      <c r="D55" s="67"/>
      <c r="E55" s="67"/>
      <c r="F55" s="83"/>
      <c r="G55" s="70"/>
      <c r="H55" s="70"/>
      <c r="I55" s="82"/>
      <c r="J55" s="147"/>
      <c r="K55" s="147"/>
      <c r="L55" s="69"/>
      <c r="M55" s="66"/>
      <c r="N55" s="66"/>
      <c r="O55" s="72"/>
      <c r="P55" s="121"/>
      <c r="Q55" s="77"/>
      <c r="R55" s="77"/>
      <c r="S55" s="77"/>
      <c r="T55" s="77"/>
      <c r="U55" s="77"/>
      <c r="V55" s="77"/>
      <c r="W55" s="77"/>
      <c r="X55" s="77"/>
      <c r="Y55" s="77"/>
      <c r="Z55" s="146" t="s">
        <v>314</v>
      </c>
      <c r="AA55" s="32"/>
      <c r="AB55" s="32"/>
      <c r="AC55" s="1"/>
      <c r="AD55" s="1"/>
      <c r="AE55" s="1"/>
    </row>
    <row r="56" spans="1:31" ht="93" customHeight="1" x14ac:dyDescent="0.25">
      <c r="B56" s="11"/>
      <c r="C56" s="12"/>
      <c r="D56" s="12"/>
      <c r="E56" s="12"/>
      <c r="F56" s="13"/>
      <c r="G56" s="18"/>
      <c r="H56" s="35" t="s">
        <v>153</v>
      </c>
      <c r="I56" s="14"/>
      <c r="J56" s="15"/>
      <c r="K56" s="15"/>
      <c r="L56" s="190" t="s">
        <v>154</v>
      </c>
      <c r="M56" s="190"/>
      <c r="N56" s="190"/>
      <c r="O56" s="190"/>
      <c r="P56" s="190"/>
      <c r="Q56" s="190"/>
      <c r="R56" s="190"/>
      <c r="S56" s="190"/>
      <c r="T56" s="190"/>
      <c r="U56" s="190"/>
      <c r="V56" s="190"/>
      <c r="W56" s="190"/>
      <c r="X56" s="190"/>
      <c r="Y56" s="190"/>
      <c r="Z56" s="32"/>
      <c r="AA56" s="32"/>
      <c r="AB56" s="32"/>
      <c r="AC56" s="1"/>
      <c r="AD56" s="1"/>
      <c r="AE56" s="1"/>
    </row>
    <row r="57" spans="1:31" ht="26.25" customHeight="1" x14ac:dyDescent="0.25">
      <c r="B57" s="11"/>
      <c r="C57" s="12"/>
      <c r="D57" s="12"/>
      <c r="E57" s="12"/>
      <c r="F57" s="13"/>
      <c r="G57" s="18"/>
      <c r="H57" s="15"/>
      <c r="I57" s="14"/>
      <c r="J57" s="15"/>
      <c r="K57" s="15"/>
      <c r="L57" s="190"/>
      <c r="M57" s="190"/>
      <c r="N57" s="190"/>
      <c r="O57" s="190"/>
      <c r="P57" s="190"/>
      <c r="Q57" s="190"/>
      <c r="R57" s="190"/>
      <c r="S57" s="190"/>
      <c r="T57" s="190"/>
      <c r="U57" s="190"/>
      <c r="V57" s="190"/>
      <c r="W57" s="190"/>
      <c r="X57" s="190"/>
      <c r="Y57" s="190"/>
      <c r="Z57" s="32"/>
      <c r="AA57" s="32"/>
      <c r="AB57" s="32"/>
      <c r="AC57" s="1"/>
      <c r="AD57" s="1"/>
      <c r="AE57" s="1"/>
    </row>
    <row r="58" spans="1:31" ht="117" customHeight="1" x14ac:dyDescent="0.25">
      <c r="A58" s="78"/>
      <c r="B58" s="80" t="s">
        <v>171</v>
      </c>
      <c r="C58" s="80" t="s">
        <v>0</v>
      </c>
      <c r="D58" s="80" t="s">
        <v>1</v>
      </c>
      <c r="E58" s="80" t="s">
        <v>2</v>
      </c>
      <c r="F58" s="80" t="s">
        <v>3</v>
      </c>
      <c r="G58" s="80" t="s">
        <v>4</v>
      </c>
      <c r="H58" s="80" t="s">
        <v>5</v>
      </c>
      <c r="I58" s="80" t="s">
        <v>6</v>
      </c>
      <c r="J58" s="80" t="s">
        <v>7</v>
      </c>
      <c r="K58" s="80" t="s">
        <v>8</v>
      </c>
      <c r="L58" s="80" t="s">
        <v>9</v>
      </c>
      <c r="M58" s="80" t="s">
        <v>10</v>
      </c>
      <c r="N58" s="80" t="s">
        <v>11</v>
      </c>
      <c r="O58" s="80" t="s">
        <v>12</v>
      </c>
      <c r="P58" s="80" t="s">
        <v>13</v>
      </c>
      <c r="Q58" s="189" t="s">
        <v>149</v>
      </c>
      <c r="R58" s="189"/>
      <c r="S58" s="189"/>
      <c r="T58" s="189" t="s">
        <v>150</v>
      </c>
      <c r="U58" s="189"/>
      <c r="V58" s="189"/>
      <c r="W58" s="95" t="s">
        <v>151</v>
      </c>
      <c r="X58" s="94" t="s">
        <v>152</v>
      </c>
      <c r="Y58" s="87" t="s">
        <v>14</v>
      </c>
      <c r="Z58" s="87" t="s">
        <v>148</v>
      </c>
      <c r="AA58" s="73"/>
      <c r="AB58" s="32"/>
      <c r="AC58" s="1"/>
      <c r="AD58" s="1"/>
      <c r="AE58" s="1"/>
    </row>
    <row r="59" spans="1:31" ht="409.5" customHeight="1" x14ac:dyDescent="0.25">
      <c r="B59" s="178">
        <v>2</v>
      </c>
      <c r="C59" s="179" t="s">
        <v>68</v>
      </c>
      <c r="D59" s="179" t="s">
        <v>69</v>
      </c>
      <c r="E59" s="179" t="s">
        <v>70</v>
      </c>
      <c r="F59" s="206" t="s">
        <v>147</v>
      </c>
      <c r="G59" s="178" t="s">
        <v>71</v>
      </c>
      <c r="H59" s="178" t="s">
        <v>83</v>
      </c>
      <c r="I59" s="178" t="s">
        <v>84</v>
      </c>
      <c r="J59" s="163" t="s">
        <v>198</v>
      </c>
      <c r="K59" s="163" t="s">
        <v>85</v>
      </c>
      <c r="L59" s="131" t="s">
        <v>272</v>
      </c>
      <c r="M59" s="148" t="s">
        <v>86</v>
      </c>
      <c r="N59" s="148" t="s">
        <v>23</v>
      </c>
      <c r="O59" s="152">
        <v>0</v>
      </c>
      <c r="P59" s="102">
        <v>60</v>
      </c>
      <c r="Q59" s="188">
        <v>27</v>
      </c>
      <c r="R59" s="188"/>
      <c r="S59" s="188"/>
      <c r="T59" s="188">
        <v>18</v>
      </c>
      <c r="U59" s="188"/>
      <c r="V59" s="188"/>
      <c r="W59" s="151">
        <v>17</v>
      </c>
      <c r="X59" s="151">
        <v>42</v>
      </c>
      <c r="Y59" s="168">
        <f>Q59+T59+W59+X59</f>
        <v>104</v>
      </c>
      <c r="Z59" s="237">
        <f>Y59/P59</f>
        <v>1.7333333333333334</v>
      </c>
      <c r="AA59" s="32"/>
      <c r="AB59" s="32"/>
      <c r="AC59" s="1"/>
      <c r="AD59" s="1"/>
      <c r="AE59" s="1"/>
    </row>
    <row r="60" spans="1:31" ht="317.25" customHeight="1" x14ac:dyDescent="0.25">
      <c r="B60" s="178"/>
      <c r="C60" s="179"/>
      <c r="D60" s="179"/>
      <c r="E60" s="179"/>
      <c r="F60" s="206"/>
      <c r="G60" s="178"/>
      <c r="H60" s="178"/>
      <c r="I60" s="178"/>
      <c r="J60" s="163" t="s">
        <v>199</v>
      </c>
      <c r="K60" s="163" t="s">
        <v>215</v>
      </c>
      <c r="L60" s="131" t="s">
        <v>273</v>
      </c>
      <c r="M60" s="148" t="s">
        <v>67</v>
      </c>
      <c r="N60" s="148" t="s">
        <v>23</v>
      </c>
      <c r="O60" s="152">
        <v>0</v>
      </c>
      <c r="P60" s="102">
        <v>17</v>
      </c>
      <c r="Q60" s="188">
        <v>5</v>
      </c>
      <c r="R60" s="188"/>
      <c r="S60" s="188"/>
      <c r="T60" s="188">
        <v>9</v>
      </c>
      <c r="U60" s="188"/>
      <c r="V60" s="188"/>
      <c r="W60" s="151">
        <v>2</v>
      </c>
      <c r="X60" s="151">
        <v>23</v>
      </c>
      <c r="Y60" s="168">
        <f>Q60+T60+W60+X60</f>
        <v>39</v>
      </c>
      <c r="Z60" s="237">
        <f>Y60/P60</f>
        <v>2.2941176470588234</v>
      </c>
      <c r="AA60" s="110"/>
      <c r="AB60" s="1"/>
      <c r="AC60" s="1"/>
      <c r="AD60" s="1"/>
      <c r="AE60" s="1"/>
    </row>
    <row r="61" spans="1:31" ht="378.75" customHeight="1" x14ac:dyDescent="0.25">
      <c r="B61" s="178"/>
      <c r="C61" s="179"/>
      <c r="D61" s="179"/>
      <c r="E61" s="179"/>
      <c r="F61" s="206"/>
      <c r="G61" s="178"/>
      <c r="H61" s="178" t="s">
        <v>47</v>
      </c>
      <c r="I61" s="232" t="s">
        <v>162</v>
      </c>
      <c r="J61" s="163" t="s">
        <v>221</v>
      </c>
      <c r="K61" s="97" t="s">
        <v>185</v>
      </c>
      <c r="L61" s="131" t="s">
        <v>274</v>
      </c>
      <c r="M61" s="148" t="s">
        <v>48</v>
      </c>
      <c r="N61" s="148" t="s">
        <v>23</v>
      </c>
      <c r="O61" s="152">
        <v>0</v>
      </c>
      <c r="P61" s="156">
        <v>913</v>
      </c>
      <c r="Q61" s="188">
        <v>470</v>
      </c>
      <c r="R61" s="188"/>
      <c r="S61" s="188"/>
      <c r="T61" s="188">
        <v>223</v>
      </c>
      <c r="U61" s="188"/>
      <c r="V61" s="188"/>
      <c r="W61" s="151">
        <v>391</v>
      </c>
      <c r="X61" s="151">
        <v>373</v>
      </c>
      <c r="Y61" s="168">
        <f>Q61+T61+W61+X61</f>
        <v>1457</v>
      </c>
      <c r="Z61" s="237">
        <f t="shared" ref="Z61:Z62" si="6">Y61/P61</f>
        <v>1.5958378970427163</v>
      </c>
      <c r="AA61" s="34"/>
      <c r="AB61" s="1"/>
      <c r="AC61" s="1"/>
      <c r="AD61" s="1"/>
      <c r="AE61" s="1"/>
    </row>
    <row r="62" spans="1:31" ht="372.75" customHeight="1" x14ac:dyDescent="0.25">
      <c r="B62" s="178"/>
      <c r="C62" s="179"/>
      <c r="D62" s="179"/>
      <c r="E62" s="179"/>
      <c r="F62" s="206"/>
      <c r="G62" s="178"/>
      <c r="H62" s="178"/>
      <c r="I62" s="232"/>
      <c r="J62" s="131" t="s">
        <v>177</v>
      </c>
      <c r="K62" s="97" t="s">
        <v>172</v>
      </c>
      <c r="L62" s="131" t="s">
        <v>275</v>
      </c>
      <c r="M62" s="148" t="s">
        <v>163</v>
      </c>
      <c r="N62" s="148" t="s">
        <v>23</v>
      </c>
      <c r="O62" s="152">
        <v>0</v>
      </c>
      <c r="P62" s="156">
        <v>28</v>
      </c>
      <c r="Q62" s="188">
        <v>0</v>
      </c>
      <c r="R62" s="188"/>
      <c r="S62" s="188"/>
      <c r="T62" s="188">
        <v>0</v>
      </c>
      <c r="U62" s="188"/>
      <c r="V62" s="188"/>
      <c r="W62" s="151">
        <v>15</v>
      </c>
      <c r="X62" s="151">
        <v>11</v>
      </c>
      <c r="Y62" s="168">
        <f>Q62+T62+W62+X62</f>
        <v>26</v>
      </c>
      <c r="Z62" s="237">
        <f t="shared" si="6"/>
        <v>0.9285714285714286</v>
      </c>
      <c r="AA62" s="34"/>
      <c r="AB62" s="1"/>
      <c r="AC62" s="1"/>
      <c r="AD62" s="1"/>
      <c r="AE62" s="1"/>
    </row>
    <row r="63" spans="1:31" ht="105.75" customHeight="1" x14ac:dyDescent="0.25">
      <c r="B63" s="66"/>
      <c r="C63" s="67"/>
      <c r="D63" s="67"/>
      <c r="E63" s="67"/>
      <c r="F63" s="83"/>
      <c r="G63" s="66"/>
      <c r="H63" s="66"/>
      <c r="I63" s="117"/>
      <c r="J63" s="69"/>
      <c r="K63" s="118"/>
      <c r="L63" s="69"/>
      <c r="M63" s="66"/>
      <c r="N63" s="66"/>
      <c r="O63" s="72"/>
      <c r="P63" s="119"/>
      <c r="Q63" s="77"/>
      <c r="R63" s="77"/>
      <c r="S63" s="77"/>
      <c r="T63" s="77"/>
      <c r="U63" s="77"/>
      <c r="V63" s="77"/>
      <c r="W63" s="77"/>
      <c r="X63" s="77"/>
      <c r="Y63" s="77"/>
      <c r="Z63" s="146" t="s">
        <v>315</v>
      </c>
      <c r="AA63" s="34"/>
      <c r="AB63" s="1"/>
      <c r="AC63" s="1"/>
      <c r="AD63" s="1"/>
      <c r="AE63" s="1"/>
    </row>
    <row r="64" spans="1:31" ht="105.75" customHeight="1" x14ac:dyDescent="0.25">
      <c r="B64" s="11"/>
      <c r="C64" s="12"/>
      <c r="D64" s="12"/>
      <c r="E64" s="12"/>
      <c r="F64" s="13"/>
      <c r="G64" s="18"/>
      <c r="H64" s="35" t="s">
        <v>153</v>
      </c>
      <c r="I64" s="14"/>
      <c r="J64" s="15"/>
      <c r="K64" s="15"/>
      <c r="L64" s="190" t="s">
        <v>154</v>
      </c>
      <c r="M64" s="190"/>
      <c r="N64" s="190"/>
      <c r="O64" s="190"/>
      <c r="P64" s="190"/>
      <c r="Q64" s="190"/>
      <c r="R64" s="190"/>
      <c r="S64" s="190"/>
      <c r="T64" s="190"/>
      <c r="U64" s="190"/>
      <c r="V64" s="190"/>
      <c r="W64" s="190"/>
      <c r="X64" s="190"/>
      <c r="Y64" s="190"/>
      <c r="Z64" s="1"/>
      <c r="AA64" s="34"/>
      <c r="AB64" s="1"/>
      <c r="AC64" s="1"/>
      <c r="AD64" s="1"/>
      <c r="AE64" s="1"/>
    </row>
    <row r="65" spans="2:31" ht="105.75" customHeight="1" x14ac:dyDescent="0.25">
      <c r="B65" s="11"/>
      <c r="C65" s="12"/>
      <c r="D65" s="12"/>
      <c r="E65" s="12"/>
      <c r="F65" s="13"/>
      <c r="G65" s="18"/>
      <c r="H65" s="15"/>
      <c r="I65" s="14"/>
      <c r="J65" s="15"/>
      <c r="K65" s="15"/>
      <c r="L65" s="190"/>
      <c r="M65" s="190"/>
      <c r="N65" s="190"/>
      <c r="O65" s="190"/>
      <c r="P65" s="190"/>
      <c r="Q65" s="190"/>
      <c r="R65" s="190"/>
      <c r="S65" s="190"/>
      <c r="T65" s="190"/>
      <c r="U65" s="190"/>
      <c r="V65" s="190"/>
      <c r="W65" s="190"/>
      <c r="X65" s="190"/>
      <c r="Y65" s="190"/>
      <c r="Z65" s="1"/>
      <c r="AA65" s="34"/>
      <c r="AB65" s="1"/>
      <c r="AC65" s="1"/>
      <c r="AD65" s="1"/>
      <c r="AE65" s="1"/>
    </row>
    <row r="66" spans="2:31" ht="93" customHeight="1" x14ac:dyDescent="0.25">
      <c r="B66" s="80" t="s">
        <v>171</v>
      </c>
      <c r="C66" s="80" t="s">
        <v>0</v>
      </c>
      <c r="D66" s="80" t="s">
        <v>1</v>
      </c>
      <c r="E66" s="80" t="s">
        <v>2</v>
      </c>
      <c r="F66" s="80" t="s">
        <v>3</v>
      </c>
      <c r="G66" s="155" t="s">
        <v>4</v>
      </c>
      <c r="H66" s="155" t="s">
        <v>5</v>
      </c>
      <c r="I66" s="155" t="s">
        <v>6</v>
      </c>
      <c r="J66" s="155" t="s">
        <v>7</v>
      </c>
      <c r="K66" s="155" t="s">
        <v>8</v>
      </c>
      <c r="L66" s="155" t="s">
        <v>9</v>
      </c>
      <c r="M66" s="155" t="s">
        <v>10</v>
      </c>
      <c r="N66" s="155" t="s">
        <v>11</v>
      </c>
      <c r="O66" s="155" t="s">
        <v>12</v>
      </c>
      <c r="P66" s="155" t="s">
        <v>13</v>
      </c>
      <c r="Q66" s="189" t="s">
        <v>149</v>
      </c>
      <c r="R66" s="189"/>
      <c r="S66" s="189"/>
      <c r="T66" s="189" t="s">
        <v>150</v>
      </c>
      <c r="U66" s="189"/>
      <c r="V66" s="189"/>
      <c r="W66" s="134" t="s">
        <v>151</v>
      </c>
      <c r="X66" s="154" t="s">
        <v>152</v>
      </c>
      <c r="Y66" s="154" t="s">
        <v>14</v>
      </c>
      <c r="Z66" s="154" t="s">
        <v>148</v>
      </c>
      <c r="AA66" s="120"/>
      <c r="AB66" s="1"/>
      <c r="AC66" s="1"/>
      <c r="AD66" s="1"/>
      <c r="AE66" s="1"/>
    </row>
    <row r="67" spans="2:31" ht="370.5" customHeight="1" x14ac:dyDescent="0.25">
      <c r="B67" s="178">
        <v>2</v>
      </c>
      <c r="C67" s="179" t="s">
        <v>87</v>
      </c>
      <c r="D67" s="179" t="s">
        <v>69</v>
      </c>
      <c r="E67" s="179" t="s">
        <v>70</v>
      </c>
      <c r="F67" s="206" t="s">
        <v>88</v>
      </c>
      <c r="G67" s="178" t="s">
        <v>89</v>
      </c>
      <c r="H67" s="178" t="s">
        <v>90</v>
      </c>
      <c r="I67" s="178" t="s">
        <v>91</v>
      </c>
      <c r="J67" s="160" t="s">
        <v>236</v>
      </c>
      <c r="K67" s="160" t="s">
        <v>92</v>
      </c>
      <c r="L67" s="131" t="s">
        <v>237</v>
      </c>
      <c r="M67" s="148" t="s">
        <v>211</v>
      </c>
      <c r="N67" s="148" t="s">
        <v>96</v>
      </c>
      <c r="O67" s="152">
        <v>0</v>
      </c>
      <c r="P67" s="102">
        <v>7</v>
      </c>
      <c r="Q67" s="188">
        <v>0</v>
      </c>
      <c r="R67" s="188"/>
      <c r="S67" s="188"/>
      <c r="T67" s="188">
        <v>0</v>
      </c>
      <c r="U67" s="188"/>
      <c r="V67" s="188"/>
      <c r="W67" s="151">
        <v>0</v>
      </c>
      <c r="X67" s="151">
        <v>6</v>
      </c>
      <c r="Y67" s="168">
        <f>Q67+T67+W67+X67</f>
        <v>6</v>
      </c>
      <c r="Z67" s="237">
        <f>Y67/P67</f>
        <v>0.8571428571428571</v>
      </c>
      <c r="AA67" s="34"/>
      <c r="AB67" s="1"/>
      <c r="AC67" s="1"/>
      <c r="AD67" s="1"/>
      <c r="AE67" s="1"/>
    </row>
    <row r="68" spans="2:31" ht="409.5" customHeight="1" x14ac:dyDescent="0.25">
      <c r="B68" s="178"/>
      <c r="C68" s="179"/>
      <c r="D68" s="179"/>
      <c r="E68" s="179"/>
      <c r="F68" s="206"/>
      <c r="G68" s="178"/>
      <c r="H68" s="178"/>
      <c r="I68" s="178"/>
      <c r="J68" s="160" t="s">
        <v>186</v>
      </c>
      <c r="K68" s="97" t="s">
        <v>164</v>
      </c>
      <c r="L68" s="131" t="s">
        <v>276</v>
      </c>
      <c r="M68" s="148" t="s">
        <v>93</v>
      </c>
      <c r="N68" s="148" t="s">
        <v>23</v>
      </c>
      <c r="O68" s="152">
        <v>0</v>
      </c>
      <c r="P68" s="104">
        <v>60</v>
      </c>
      <c r="Q68" s="188">
        <v>7</v>
      </c>
      <c r="R68" s="188"/>
      <c r="S68" s="188"/>
      <c r="T68" s="188">
        <v>50</v>
      </c>
      <c r="U68" s="188"/>
      <c r="V68" s="188"/>
      <c r="W68" s="151">
        <v>6</v>
      </c>
      <c r="X68" s="151">
        <v>9</v>
      </c>
      <c r="Y68" s="168">
        <f>Q68+T68+W68+X68</f>
        <v>72</v>
      </c>
      <c r="Z68" s="237">
        <f>Y68/P68</f>
        <v>1.2</v>
      </c>
      <c r="AA68" s="14"/>
      <c r="AB68" s="1"/>
      <c r="AC68" s="1"/>
      <c r="AD68" s="1"/>
      <c r="AE68" s="1"/>
    </row>
    <row r="69" spans="2:31" ht="375.75" customHeight="1" x14ac:dyDescent="0.25">
      <c r="B69" s="178"/>
      <c r="C69" s="179"/>
      <c r="D69" s="179"/>
      <c r="E69" s="179"/>
      <c r="F69" s="206"/>
      <c r="G69" s="178"/>
      <c r="H69" s="178" t="s">
        <v>173</v>
      </c>
      <c r="I69" s="178" t="s">
        <v>94</v>
      </c>
      <c r="J69" s="160" t="s">
        <v>200</v>
      </c>
      <c r="K69" s="97" t="s">
        <v>95</v>
      </c>
      <c r="L69" s="131" t="s">
        <v>277</v>
      </c>
      <c r="M69" s="148" t="s">
        <v>52</v>
      </c>
      <c r="N69" s="148" t="s">
        <v>96</v>
      </c>
      <c r="O69" s="152">
        <v>0</v>
      </c>
      <c r="P69" s="104">
        <v>15</v>
      </c>
      <c r="Q69" s="188">
        <v>5</v>
      </c>
      <c r="R69" s="188"/>
      <c r="S69" s="188"/>
      <c r="T69" s="188">
        <v>0</v>
      </c>
      <c r="U69" s="188"/>
      <c r="V69" s="188"/>
      <c r="W69" s="151">
        <v>1</v>
      </c>
      <c r="X69" s="151">
        <v>9</v>
      </c>
      <c r="Y69" s="168">
        <f>Q69+T69+W69+X69</f>
        <v>15</v>
      </c>
      <c r="Z69" s="237">
        <f>Y69/P69</f>
        <v>1</v>
      </c>
      <c r="AA69" s="14"/>
      <c r="AB69" s="1"/>
      <c r="AC69" s="1"/>
      <c r="AD69" s="1"/>
      <c r="AE69" s="1"/>
    </row>
    <row r="70" spans="2:31" ht="334.5" customHeight="1" x14ac:dyDescent="0.25">
      <c r="B70" s="178"/>
      <c r="C70" s="179"/>
      <c r="D70" s="179"/>
      <c r="E70" s="179"/>
      <c r="F70" s="206"/>
      <c r="G70" s="178"/>
      <c r="H70" s="178"/>
      <c r="I70" s="178"/>
      <c r="J70" s="160" t="s">
        <v>217</v>
      </c>
      <c r="K70" s="160" t="s">
        <v>216</v>
      </c>
      <c r="L70" s="131" t="s">
        <v>278</v>
      </c>
      <c r="M70" s="148" t="s">
        <v>97</v>
      </c>
      <c r="N70" s="148" t="s">
        <v>23</v>
      </c>
      <c r="O70" s="152">
        <v>0</v>
      </c>
      <c r="P70" s="102">
        <v>7</v>
      </c>
      <c r="Q70" s="188">
        <v>2</v>
      </c>
      <c r="R70" s="188"/>
      <c r="S70" s="188"/>
      <c r="T70" s="188">
        <v>0</v>
      </c>
      <c r="U70" s="188"/>
      <c r="V70" s="188"/>
      <c r="W70" s="151">
        <v>0</v>
      </c>
      <c r="X70" s="151">
        <v>2</v>
      </c>
      <c r="Y70" s="168">
        <f>Q70+T70+W70+X70</f>
        <v>4</v>
      </c>
      <c r="Z70" s="237">
        <f t="shared" ref="Z70:Z76" si="7">Y70/P70</f>
        <v>0.5714285714285714</v>
      </c>
      <c r="AA70" s="14"/>
      <c r="AB70" s="1"/>
      <c r="AC70" s="1"/>
      <c r="AD70" s="1"/>
      <c r="AE70" s="1"/>
    </row>
    <row r="71" spans="2:31" ht="120" customHeight="1" x14ac:dyDescent="0.25">
      <c r="B71" s="66"/>
      <c r="C71" s="67"/>
      <c r="D71" s="67"/>
      <c r="E71" s="67"/>
      <c r="F71" s="83"/>
      <c r="G71" s="66"/>
      <c r="H71" s="66"/>
      <c r="I71" s="66"/>
      <c r="J71" s="81"/>
      <c r="K71" s="81"/>
      <c r="L71" s="69"/>
      <c r="M71" s="66"/>
      <c r="N71" s="66"/>
      <c r="O71" s="72"/>
      <c r="P71" s="121"/>
      <c r="Q71" s="77"/>
      <c r="R71" s="77"/>
      <c r="S71" s="77"/>
      <c r="T71" s="77"/>
      <c r="U71" s="77"/>
      <c r="V71" s="77"/>
      <c r="W71" s="77"/>
      <c r="X71" s="77"/>
      <c r="Y71" s="77"/>
      <c r="Z71" s="146" t="s">
        <v>316</v>
      </c>
      <c r="AA71" s="14"/>
      <c r="AB71" s="1"/>
      <c r="AC71" s="1"/>
      <c r="AD71" s="1"/>
      <c r="AE71" s="1"/>
    </row>
    <row r="72" spans="2:31" ht="105.75" customHeight="1" x14ac:dyDescent="0.25">
      <c r="B72" s="11"/>
      <c r="C72" s="12"/>
      <c r="D72" s="12"/>
      <c r="E72" s="12"/>
      <c r="F72" s="13"/>
      <c r="G72" s="18"/>
      <c r="H72" s="35" t="s">
        <v>153</v>
      </c>
      <c r="I72" s="14"/>
      <c r="J72" s="15"/>
      <c r="K72" s="15"/>
      <c r="L72" s="190" t="s">
        <v>154</v>
      </c>
      <c r="M72" s="190"/>
      <c r="N72" s="190"/>
      <c r="O72" s="190"/>
      <c r="P72" s="190"/>
      <c r="Q72" s="190"/>
      <c r="R72" s="190"/>
      <c r="S72" s="190"/>
      <c r="T72" s="190"/>
      <c r="U72" s="190"/>
      <c r="V72" s="190"/>
      <c r="W72" s="190"/>
      <c r="X72" s="190"/>
      <c r="Y72" s="190"/>
      <c r="Z72" s="1"/>
      <c r="AA72" s="34"/>
      <c r="AB72" s="1"/>
      <c r="AC72" s="1"/>
      <c r="AD72" s="1"/>
      <c r="AE72" s="1"/>
    </row>
    <row r="73" spans="2:31" ht="105.75" customHeight="1" x14ac:dyDescent="0.25">
      <c r="B73" s="11"/>
      <c r="C73" s="12"/>
      <c r="D73" s="12"/>
      <c r="E73" s="12"/>
      <c r="F73" s="13"/>
      <c r="G73" s="18"/>
      <c r="H73" s="15"/>
      <c r="I73" s="14"/>
      <c r="J73" s="15"/>
      <c r="K73" s="15"/>
      <c r="L73" s="190"/>
      <c r="M73" s="190"/>
      <c r="N73" s="190"/>
      <c r="O73" s="190"/>
      <c r="P73" s="190"/>
      <c r="Q73" s="190"/>
      <c r="R73" s="190"/>
      <c r="S73" s="190"/>
      <c r="T73" s="190"/>
      <c r="U73" s="190"/>
      <c r="V73" s="190"/>
      <c r="W73" s="190"/>
      <c r="X73" s="190"/>
      <c r="Y73" s="190"/>
      <c r="Z73" s="1"/>
      <c r="AA73" s="34"/>
      <c r="AB73" s="1"/>
      <c r="AC73" s="1"/>
      <c r="AD73" s="1"/>
      <c r="AE73" s="1"/>
    </row>
    <row r="74" spans="2:31" ht="93" customHeight="1" x14ac:dyDescent="0.25">
      <c r="B74" s="80" t="s">
        <v>171</v>
      </c>
      <c r="C74" s="80" t="s">
        <v>0</v>
      </c>
      <c r="D74" s="80" t="s">
        <v>1</v>
      </c>
      <c r="E74" s="80" t="s">
        <v>2</v>
      </c>
      <c r="F74" s="80" t="s">
        <v>3</v>
      </c>
      <c r="G74" s="80" t="s">
        <v>4</v>
      </c>
      <c r="H74" s="80" t="s">
        <v>5</v>
      </c>
      <c r="I74" s="80" t="s">
        <v>6</v>
      </c>
      <c r="J74" s="80" t="s">
        <v>7</v>
      </c>
      <c r="K74" s="80" t="s">
        <v>8</v>
      </c>
      <c r="L74" s="80" t="s">
        <v>9</v>
      </c>
      <c r="M74" s="80" t="s">
        <v>10</v>
      </c>
      <c r="N74" s="80" t="s">
        <v>11</v>
      </c>
      <c r="O74" s="80" t="s">
        <v>12</v>
      </c>
      <c r="P74" s="80" t="s">
        <v>13</v>
      </c>
      <c r="Q74" s="189" t="s">
        <v>149</v>
      </c>
      <c r="R74" s="189"/>
      <c r="S74" s="189"/>
      <c r="T74" s="189" t="s">
        <v>150</v>
      </c>
      <c r="U74" s="189"/>
      <c r="V74" s="189"/>
      <c r="W74" s="111" t="s">
        <v>151</v>
      </c>
      <c r="X74" s="106" t="s">
        <v>152</v>
      </c>
      <c r="Y74" s="106" t="s">
        <v>14</v>
      </c>
      <c r="Z74" s="106" t="s">
        <v>148</v>
      </c>
      <c r="AA74" s="120"/>
      <c r="AB74" s="1"/>
      <c r="AC74" s="1"/>
      <c r="AD74" s="1"/>
      <c r="AE74" s="1"/>
    </row>
    <row r="75" spans="2:31" ht="350.25" customHeight="1" x14ac:dyDescent="0.25">
      <c r="B75" s="178">
        <v>3</v>
      </c>
      <c r="C75" s="179" t="s">
        <v>113</v>
      </c>
      <c r="D75" s="179" t="s">
        <v>156</v>
      </c>
      <c r="E75" s="179" t="s">
        <v>99</v>
      </c>
      <c r="F75" s="179" t="s">
        <v>100</v>
      </c>
      <c r="G75" s="178" t="s">
        <v>190</v>
      </c>
      <c r="H75" s="178" t="s">
        <v>159</v>
      </c>
      <c r="I75" s="178" t="s">
        <v>101</v>
      </c>
      <c r="J75" s="163" t="s">
        <v>201</v>
      </c>
      <c r="K75" s="97" t="s">
        <v>102</v>
      </c>
      <c r="L75" s="131" t="s">
        <v>279</v>
      </c>
      <c r="M75" s="148" t="s">
        <v>0</v>
      </c>
      <c r="N75" s="148" t="s">
        <v>23</v>
      </c>
      <c r="O75" s="152">
        <v>0</v>
      </c>
      <c r="P75" s="102">
        <v>3</v>
      </c>
      <c r="Q75" s="178">
        <v>0</v>
      </c>
      <c r="R75" s="178"/>
      <c r="S75" s="178"/>
      <c r="T75" s="188">
        <v>1</v>
      </c>
      <c r="U75" s="188"/>
      <c r="V75" s="188"/>
      <c r="W75" s="124">
        <v>1</v>
      </c>
      <c r="X75" s="123">
        <v>1</v>
      </c>
      <c r="Y75" s="168">
        <f>Q75+T75+W75+X75</f>
        <v>3</v>
      </c>
      <c r="Z75" s="237">
        <f t="shared" si="7"/>
        <v>1</v>
      </c>
      <c r="AA75" s="34"/>
      <c r="AB75" s="1"/>
      <c r="AC75" s="1"/>
      <c r="AD75" s="1"/>
      <c r="AE75" s="1"/>
    </row>
    <row r="76" spans="2:31" ht="409.5" customHeight="1" x14ac:dyDescent="0.25">
      <c r="B76" s="178"/>
      <c r="C76" s="179"/>
      <c r="D76" s="179"/>
      <c r="E76" s="179"/>
      <c r="F76" s="179"/>
      <c r="G76" s="178"/>
      <c r="H76" s="178"/>
      <c r="I76" s="178"/>
      <c r="J76" s="163" t="s">
        <v>218</v>
      </c>
      <c r="K76" s="163" t="s">
        <v>103</v>
      </c>
      <c r="L76" s="131" t="s">
        <v>280</v>
      </c>
      <c r="M76" s="148" t="s">
        <v>212</v>
      </c>
      <c r="N76" s="148" t="s">
        <v>23</v>
      </c>
      <c r="O76" s="152">
        <v>0</v>
      </c>
      <c r="P76" s="102">
        <v>3400</v>
      </c>
      <c r="Q76" s="188">
        <v>1147</v>
      </c>
      <c r="R76" s="188"/>
      <c r="S76" s="188"/>
      <c r="T76" s="188">
        <v>629</v>
      </c>
      <c r="U76" s="188"/>
      <c r="V76" s="188"/>
      <c r="W76" s="124">
        <v>1703</v>
      </c>
      <c r="X76" s="124">
        <v>842</v>
      </c>
      <c r="Y76" s="168">
        <f>Q76+T76+W76+X76</f>
        <v>4321</v>
      </c>
      <c r="Z76" s="237">
        <f t="shared" si="7"/>
        <v>1.2708823529411766</v>
      </c>
      <c r="AA76" s="31"/>
      <c r="AB76" s="31"/>
      <c r="AC76" s="1"/>
      <c r="AD76" s="1"/>
      <c r="AE76" s="1"/>
    </row>
    <row r="77" spans="2:31" ht="372" customHeight="1" x14ac:dyDescent="0.25">
      <c r="B77" s="178"/>
      <c r="C77" s="179"/>
      <c r="D77" s="179"/>
      <c r="E77" s="179"/>
      <c r="F77" s="179"/>
      <c r="G77" s="178"/>
      <c r="H77" s="178"/>
      <c r="I77" s="178"/>
      <c r="J77" s="163" t="s">
        <v>219</v>
      </c>
      <c r="K77" s="97" t="s">
        <v>104</v>
      </c>
      <c r="L77" s="131" t="s">
        <v>281</v>
      </c>
      <c r="M77" s="131" t="s">
        <v>220</v>
      </c>
      <c r="N77" s="148" t="s">
        <v>23</v>
      </c>
      <c r="O77" s="152">
        <v>0</v>
      </c>
      <c r="P77" s="104">
        <v>23000</v>
      </c>
      <c r="Q77" s="178">
        <v>6844</v>
      </c>
      <c r="R77" s="178"/>
      <c r="S77" s="178"/>
      <c r="T77" s="188">
        <v>472</v>
      </c>
      <c r="U77" s="188"/>
      <c r="V77" s="188"/>
      <c r="W77" s="124">
        <v>12914</v>
      </c>
      <c r="X77" s="123">
        <v>23225</v>
      </c>
      <c r="Y77" s="102">
        <v>43455</v>
      </c>
      <c r="Z77" s="237">
        <f>Y77/P77</f>
        <v>1.8893478260869565</v>
      </c>
      <c r="AA77" s="31"/>
      <c r="AB77" s="31"/>
      <c r="AC77" s="1"/>
      <c r="AD77" s="1"/>
      <c r="AE77" s="1"/>
    </row>
    <row r="78" spans="2:31" ht="362.25" customHeight="1" x14ac:dyDescent="0.25">
      <c r="B78" s="178"/>
      <c r="C78" s="179"/>
      <c r="D78" s="179"/>
      <c r="E78" s="179"/>
      <c r="F78" s="179"/>
      <c r="G78" s="178"/>
      <c r="H78" s="178"/>
      <c r="I78" s="178"/>
      <c r="J78" s="163" t="s">
        <v>202</v>
      </c>
      <c r="K78" s="163" t="s">
        <v>105</v>
      </c>
      <c r="L78" s="131" t="s">
        <v>282</v>
      </c>
      <c r="M78" s="148" t="s">
        <v>63</v>
      </c>
      <c r="N78" s="148" t="s">
        <v>23</v>
      </c>
      <c r="O78" s="152">
        <v>0</v>
      </c>
      <c r="P78" s="102">
        <v>70</v>
      </c>
      <c r="Q78" s="188">
        <v>0</v>
      </c>
      <c r="R78" s="188"/>
      <c r="S78" s="188"/>
      <c r="T78" s="188">
        <v>66</v>
      </c>
      <c r="U78" s="188"/>
      <c r="V78" s="188"/>
      <c r="W78" s="124">
        <v>117</v>
      </c>
      <c r="X78" s="124">
        <v>106</v>
      </c>
      <c r="Y78" s="102">
        <v>289</v>
      </c>
      <c r="Z78" s="237">
        <f t="shared" ref="Z78" si="8">Y78/P78</f>
        <v>4.128571428571429</v>
      </c>
      <c r="AA78" s="31"/>
      <c r="AB78" s="31"/>
      <c r="AC78" s="1"/>
      <c r="AD78" s="1"/>
      <c r="AE78" s="1"/>
    </row>
    <row r="79" spans="2:31" ht="107.25" customHeight="1" x14ac:dyDescent="0.25">
      <c r="B79" s="66"/>
      <c r="C79" s="67"/>
      <c r="D79" s="67"/>
      <c r="E79" s="67"/>
      <c r="F79" s="67"/>
      <c r="G79" s="66"/>
      <c r="H79" s="66"/>
      <c r="I79" s="66"/>
      <c r="J79" s="147"/>
      <c r="K79" s="147"/>
      <c r="L79" s="69"/>
      <c r="M79" s="66"/>
      <c r="N79" s="66"/>
      <c r="O79" s="72"/>
      <c r="P79" s="121"/>
      <c r="Q79" s="77"/>
      <c r="R79" s="77"/>
      <c r="S79" s="77"/>
      <c r="T79" s="77"/>
      <c r="U79" s="77"/>
      <c r="V79" s="77"/>
      <c r="W79" s="77"/>
      <c r="X79" s="77"/>
      <c r="Y79" s="121"/>
      <c r="Z79" s="146" t="s">
        <v>317</v>
      </c>
      <c r="AA79" s="31"/>
      <c r="AB79" s="31"/>
      <c r="AC79" s="1"/>
      <c r="AD79" s="1"/>
      <c r="AE79" s="1"/>
    </row>
    <row r="80" spans="2:31" ht="105.75" customHeight="1" x14ac:dyDescent="0.25">
      <c r="B80" s="11"/>
      <c r="C80" s="12"/>
      <c r="D80" s="12"/>
      <c r="E80" s="12"/>
      <c r="F80" s="13"/>
      <c r="G80" s="18"/>
      <c r="H80" s="35" t="s">
        <v>153</v>
      </c>
      <c r="I80" s="14"/>
      <c r="J80" s="15"/>
      <c r="K80" s="15"/>
      <c r="L80" s="190" t="s">
        <v>154</v>
      </c>
      <c r="M80" s="190"/>
      <c r="N80" s="190"/>
      <c r="O80" s="190"/>
      <c r="P80" s="190"/>
      <c r="Q80" s="190"/>
      <c r="R80" s="190"/>
      <c r="S80" s="190"/>
      <c r="T80" s="190"/>
      <c r="U80" s="190"/>
      <c r="V80" s="190"/>
      <c r="W80" s="190"/>
      <c r="X80" s="190"/>
      <c r="Y80" s="190"/>
      <c r="Z80" s="1"/>
      <c r="AA80" s="34"/>
      <c r="AB80" s="1"/>
      <c r="AC80" s="1"/>
      <c r="AD80" s="1"/>
      <c r="AE80" s="1"/>
    </row>
    <row r="81" spans="2:31" ht="105.75" customHeight="1" x14ac:dyDescent="0.25">
      <c r="B81" s="11"/>
      <c r="C81" s="12"/>
      <c r="D81" s="12"/>
      <c r="E81" s="12"/>
      <c r="F81" s="13"/>
      <c r="G81" s="18"/>
      <c r="H81" s="15"/>
      <c r="I81" s="14"/>
      <c r="J81" s="15"/>
      <c r="K81" s="15"/>
      <c r="L81" s="190"/>
      <c r="M81" s="190"/>
      <c r="N81" s="190"/>
      <c r="O81" s="190"/>
      <c r="P81" s="190"/>
      <c r="Q81" s="190"/>
      <c r="R81" s="190"/>
      <c r="S81" s="190"/>
      <c r="T81" s="190"/>
      <c r="U81" s="190"/>
      <c r="V81" s="190"/>
      <c r="W81" s="190"/>
      <c r="X81" s="190"/>
      <c r="Y81" s="190"/>
      <c r="Z81" s="1"/>
      <c r="AA81" s="34"/>
      <c r="AB81" s="1"/>
      <c r="AC81" s="1"/>
      <c r="AD81" s="1"/>
      <c r="AE81" s="1"/>
    </row>
    <row r="82" spans="2:31" ht="93" customHeight="1" x14ac:dyDescent="0.25">
      <c r="B82" s="133" t="s">
        <v>171</v>
      </c>
      <c r="C82" s="133" t="s">
        <v>0</v>
      </c>
      <c r="D82" s="133" t="s">
        <v>1</v>
      </c>
      <c r="E82" s="133" t="s">
        <v>2</v>
      </c>
      <c r="F82" s="133" t="s">
        <v>3</v>
      </c>
      <c r="G82" s="133" t="s">
        <v>4</v>
      </c>
      <c r="H82" s="133" t="s">
        <v>5</v>
      </c>
      <c r="I82" s="133" t="s">
        <v>6</v>
      </c>
      <c r="J82" s="133" t="s">
        <v>7</v>
      </c>
      <c r="K82" s="133" t="s">
        <v>8</v>
      </c>
      <c r="L82" s="133" t="s">
        <v>9</v>
      </c>
      <c r="M82" s="133" t="s">
        <v>10</v>
      </c>
      <c r="N82" s="133" t="s">
        <v>11</v>
      </c>
      <c r="O82" s="133" t="s">
        <v>12</v>
      </c>
      <c r="P82" s="133" t="s">
        <v>13</v>
      </c>
      <c r="Q82" s="189" t="s">
        <v>149</v>
      </c>
      <c r="R82" s="189"/>
      <c r="S82" s="189"/>
      <c r="T82" s="189" t="s">
        <v>150</v>
      </c>
      <c r="U82" s="189"/>
      <c r="V82" s="189"/>
      <c r="W82" s="134" t="s">
        <v>151</v>
      </c>
      <c r="X82" s="125" t="s">
        <v>152</v>
      </c>
      <c r="Y82" s="125" t="s">
        <v>14</v>
      </c>
      <c r="Z82" s="125" t="s">
        <v>148</v>
      </c>
      <c r="AA82" s="120"/>
      <c r="AB82" s="1"/>
      <c r="AC82" s="1"/>
      <c r="AD82" s="1"/>
      <c r="AE82" s="1"/>
    </row>
    <row r="83" spans="2:31" s="59" customFormat="1" ht="331.5" customHeight="1" x14ac:dyDescent="0.25">
      <c r="B83" s="178">
        <v>3</v>
      </c>
      <c r="C83" s="179" t="s">
        <v>98</v>
      </c>
      <c r="D83" s="179" t="s">
        <v>156</v>
      </c>
      <c r="E83" s="179" t="s">
        <v>99</v>
      </c>
      <c r="F83" s="128" t="s">
        <v>100</v>
      </c>
      <c r="G83" s="123" t="s">
        <v>190</v>
      </c>
      <c r="H83" s="123" t="s">
        <v>159</v>
      </c>
      <c r="I83" s="126" t="s">
        <v>101</v>
      </c>
      <c r="J83" s="163" t="s">
        <v>203</v>
      </c>
      <c r="K83" s="97" t="s">
        <v>178</v>
      </c>
      <c r="L83" s="131" t="s">
        <v>283</v>
      </c>
      <c r="M83" s="148" t="s">
        <v>106</v>
      </c>
      <c r="N83" s="101" t="s">
        <v>96</v>
      </c>
      <c r="O83" s="148">
        <v>0</v>
      </c>
      <c r="P83" s="148">
        <v>300</v>
      </c>
      <c r="Q83" s="178">
        <v>377</v>
      </c>
      <c r="R83" s="178"/>
      <c r="S83" s="178"/>
      <c r="T83" s="188">
        <v>314</v>
      </c>
      <c r="U83" s="188"/>
      <c r="V83" s="188"/>
      <c r="W83" s="124">
        <v>266</v>
      </c>
      <c r="X83" s="123">
        <v>263</v>
      </c>
      <c r="Y83" s="102">
        <v>1220</v>
      </c>
      <c r="Z83" s="237">
        <f t="shared" ref="Z83" si="9">Y83/P83</f>
        <v>4.0666666666666664</v>
      </c>
      <c r="AA83" s="34"/>
      <c r="AB83" s="58"/>
      <c r="AC83" s="58"/>
      <c r="AD83" s="58"/>
      <c r="AE83" s="58"/>
    </row>
    <row r="84" spans="2:31" ht="369" customHeight="1" x14ac:dyDescent="0.25">
      <c r="B84" s="178"/>
      <c r="C84" s="179"/>
      <c r="D84" s="179"/>
      <c r="E84" s="179"/>
      <c r="F84" s="180" t="s">
        <v>107</v>
      </c>
      <c r="G84" s="178" t="s">
        <v>174</v>
      </c>
      <c r="H84" s="181" t="s">
        <v>108</v>
      </c>
      <c r="I84" s="181" t="s">
        <v>109</v>
      </c>
      <c r="J84" s="163" t="s">
        <v>222</v>
      </c>
      <c r="K84" s="163" t="s">
        <v>110</v>
      </c>
      <c r="L84" s="131" t="s">
        <v>284</v>
      </c>
      <c r="M84" s="148" t="s">
        <v>111</v>
      </c>
      <c r="N84" s="148" t="s">
        <v>23</v>
      </c>
      <c r="O84" s="152">
        <v>0</v>
      </c>
      <c r="P84" s="102">
        <v>20000</v>
      </c>
      <c r="Q84" s="188">
        <v>1613</v>
      </c>
      <c r="R84" s="188"/>
      <c r="S84" s="188"/>
      <c r="T84" s="188">
        <v>33</v>
      </c>
      <c r="U84" s="188"/>
      <c r="V84" s="188"/>
      <c r="W84" s="124">
        <v>6016</v>
      </c>
      <c r="X84" s="174">
        <v>5516</v>
      </c>
      <c r="Y84" s="102">
        <f>SUM(Q84:X84)</f>
        <v>13178</v>
      </c>
      <c r="Z84" s="237">
        <f t="shared" ref="Z84" si="10">Y84/P84</f>
        <v>0.65890000000000004</v>
      </c>
      <c r="AA84" s="34"/>
      <c r="AB84" s="1"/>
      <c r="AC84" s="1"/>
      <c r="AD84" s="1"/>
      <c r="AE84" s="1"/>
    </row>
    <row r="85" spans="2:31" ht="371.25" customHeight="1" x14ac:dyDescent="0.25">
      <c r="B85" s="178"/>
      <c r="C85" s="179"/>
      <c r="D85" s="179"/>
      <c r="E85" s="179"/>
      <c r="F85" s="180"/>
      <c r="G85" s="178"/>
      <c r="H85" s="181"/>
      <c r="I85" s="181"/>
      <c r="J85" s="163" t="s">
        <v>204</v>
      </c>
      <c r="K85" s="97" t="s">
        <v>112</v>
      </c>
      <c r="L85" s="131" t="s">
        <v>285</v>
      </c>
      <c r="M85" s="148" t="s">
        <v>46</v>
      </c>
      <c r="N85" s="101" t="s">
        <v>23</v>
      </c>
      <c r="O85" s="148">
        <v>0</v>
      </c>
      <c r="P85" s="148">
        <v>25</v>
      </c>
      <c r="Q85" s="178">
        <v>6</v>
      </c>
      <c r="R85" s="178"/>
      <c r="S85" s="178"/>
      <c r="T85" s="188">
        <v>5</v>
      </c>
      <c r="U85" s="188"/>
      <c r="V85" s="188"/>
      <c r="W85" s="124">
        <v>10</v>
      </c>
      <c r="X85" s="173">
        <v>20</v>
      </c>
      <c r="Y85" s="174">
        <f>Q85+T85+W85+X85</f>
        <v>41</v>
      </c>
      <c r="Z85" s="237">
        <f>Y85/P85</f>
        <v>1.64</v>
      </c>
      <c r="AA85" s="34"/>
      <c r="AB85" s="1"/>
      <c r="AC85" s="1"/>
      <c r="AD85" s="1"/>
      <c r="AE85" s="1"/>
    </row>
    <row r="86" spans="2:31" ht="401.25" customHeight="1" x14ac:dyDescent="0.25">
      <c r="B86" s="178"/>
      <c r="C86" s="179"/>
      <c r="D86" s="179"/>
      <c r="E86" s="179"/>
      <c r="F86" s="180"/>
      <c r="G86" s="178"/>
      <c r="H86" s="181"/>
      <c r="I86" s="181"/>
      <c r="J86" s="161" t="s">
        <v>205</v>
      </c>
      <c r="K86" s="131" t="s">
        <v>114</v>
      </c>
      <c r="L86" s="131" t="s">
        <v>286</v>
      </c>
      <c r="M86" s="148" t="s">
        <v>115</v>
      </c>
      <c r="N86" s="148" t="s">
        <v>23</v>
      </c>
      <c r="O86" s="152">
        <v>0</v>
      </c>
      <c r="P86" s="102">
        <v>25</v>
      </c>
      <c r="Q86" s="188">
        <v>2</v>
      </c>
      <c r="R86" s="188"/>
      <c r="S86" s="188"/>
      <c r="T86" s="188">
        <v>3</v>
      </c>
      <c r="U86" s="188"/>
      <c r="V86" s="188"/>
      <c r="W86" s="124">
        <v>1</v>
      </c>
      <c r="X86" s="174">
        <v>13</v>
      </c>
      <c r="Y86" s="174">
        <f>Q86+T86+W86+X86</f>
        <v>19</v>
      </c>
      <c r="Z86" s="237">
        <f t="shared" ref="Z86" si="11">Y86/P86</f>
        <v>0.76</v>
      </c>
      <c r="AA86" s="34"/>
      <c r="AB86" s="1"/>
      <c r="AC86" s="1"/>
      <c r="AD86" s="1"/>
      <c r="AE86" s="1"/>
    </row>
    <row r="87" spans="2:31" ht="87.75" customHeight="1" x14ac:dyDescent="0.25">
      <c r="B87" s="66"/>
      <c r="C87" s="67"/>
      <c r="D87" s="67"/>
      <c r="E87" s="67"/>
      <c r="F87" s="71"/>
      <c r="G87" s="66"/>
      <c r="H87" s="70"/>
      <c r="I87" s="70"/>
      <c r="J87" s="75"/>
      <c r="K87" s="69"/>
      <c r="L87" s="69"/>
      <c r="M87" s="66"/>
      <c r="N87" s="66"/>
      <c r="O87" s="72"/>
      <c r="P87" s="121"/>
      <c r="Q87" s="77"/>
      <c r="R87" s="77"/>
      <c r="S87" s="77"/>
      <c r="T87" s="77"/>
      <c r="U87" s="77"/>
      <c r="V87" s="77"/>
      <c r="W87" s="77"/>
      <c r="X87" s="77"/>
      <c r="Y87" s="77"/>
      <c r="Z87" s="146" t="s">
        <v>318</v>
      </c>
      <c r="AA87" s="34"/>
      <c r="AB87" s="1"/>
      <c r="AC87" s="1"/>
      <c r="AD87" s="1"/>
      <c r="AE87" s="1"/>
    </row>
    <row r="88" spans="2:31" ht="69" customHeight="1" x14ac:dyDescent="0.25">
      <c r="B88" s="11"/>
      <c r="C88" s="19"/>
      <c r="D88" s="12"/>
      <c r="E88" s="12"/>
      <c r="F88" s="24"/>
      <c r="G88" s="20"/>
      <c r="H88" s="228" t="s">
        <v>153</v>
      </c>
      <c r="I88" s="228"/>
      <c r="J88" s="228"/>
      <c r="K88" s="228"/>
      <c r="L88" s="190" t="s">
        <v>154</v>
      </c>
      <c r="M88" s="190"/>
      <c r="N88" s="190"/>
      <c r="O88" s="190"/>
      <c r="P88" s="190"/>
      <c r="Q88" s="190"/>
      <c r="R88" s="190"/>
      <c r="S88" s="190"/>
      <c r="T88" s="190"/>
      <c r="U88" s="190"/>
      <c r="V88" s="190"/>
      <c r="W88" s="190"/>
      <c r="X88" s="190"/>
      <c r="Y88" s="190"/>
      <c r="Z88" s="31"/>
      <c r="AA88" s="31"/>
      <c r="AB88" s="31"/>
      <c r="AC88" s="1"/>
      <c r="AD88" s="1"/>
      <c r="AE88" s="1"/>
    </row>
    <row r="89" spans="2:31" ht="54.75" customHeight="1" x14ac:dyDescent="0.25">
      <c r="B89" s="11"/>
      <c r="C89" s="19"/>
      <c r="D89" s="12"/>
      <c r="E89" s="12"/>
      <c r="F89" s="24"/>
      <c r="G89" s="20"/>
      <c r="H89" s="18"/>
      <c r="I89" s="18"/>
      <c r="J89" s="15"/>
      <c r="K89" s="15"/>
      <c r="L89" s="190"/>
      <c r="M89" s="190"/>
      <c r="N89" s="190"/>
      <c r="O89" s="190"/>
      <c r="P89" s="190"/>
      <c r="Q89" s="190"/>
      <c r="R89" s="190"/>
      <c r="S89" s="190"/>
      <c r="T89" s="190"/>
      <c r="U89" s="190"/>
      <c r="V89" s="190"/>
      <c r="W89" s="190"/>
      <c r="X89" s="190"/>
      <c r="Y89" s="190"/>
      <c r="Z89" s="1"/>
      <c r="AA89" s="34"/>
      <c r="AB89" s="1"/>
      <c r="AC89" s="1"/>
      <c r="AD89" s="1"/>
      <c r="AE89" s="1"/>
    </row>
    <row r="90" spans="2:31" ht="77.25" customHeight="1" x14ac:dyDescent="0.25">
      <c r="B90" s="60" t="s">
        <v>171</v>
      </c>
      <c r="C90" s="60" t="s">
        <v>0</v>
      </c>
      <c r="D90" s="60" t="s">
        <v>1</v>
      </c>
      <c r="E90" s="60" t="s">
        <v>2</v>
      </c>
      <c r="F90" s="60" t="s">
        <v>3</v>
      </c>
      <c r="G90" s="60" t="s">
        <v>4</v>
      </c>
      <c r="H90" s="60" t="s">
        <v>5</v>
      </c>
      <c r="I90" s="60" t="s">
        <v>6</v>
      </c>
      <c r="J90" s="60" t="s">
        <v>7</v>
      </c>
      <c r="K90" s="60" t="s">
        <v>8</v>
      </c>
      <c r="L90" s="60" t="s">
        <v>9</v>
      </c>
      <c r="M90" s="60" t="s">
        <v>10</v>
      </c>
      <c r="N90" s="60" t="s">
        <v>11</v>
      </c>
      <c r="O90" s="60" t="s">
        <v>12</v>
      </c>
      <c r="P90" s="60" t="s">
        <v>13</v>
      </c>
      <c r="Q90" s="189" t="s">
        <v>149</v>
      </c>
      <c r="R90" s="189"/>
      <c r="S90" s="189"/>
      <c r="T90" s="189" t="s">
        <v>150</v>
      </c>
      <c r="U90" s="189"/>
      <c r="V90" s="189"/>
      <c r="W90" s="95" t="s">
        <v>151</v>
      </c>
      <c r="X90" s="94" t="s">
        <v>152</v>
      </c>
      <c r="Y90" s="87" t="s">
        <v>14</v>
      </c>
      <c r="Z90" s="87" t="s">
        <v>148</v>
      </c>
      <c r="AA90" s="34"/>
      <c r="AB90" s="1"/>
      <c r="AC90" s="1"/>
      <c r="AD90" s="1"/>
      <c r="AE90" s="1"/>
    </row>
    <row r="91" spans="2:31" ht="360" customHeight="1" x14ac:dyDescent="0.25">
      <c r="B91" s="178">
        <v>3</v>
      </c>
      <c r="C91" s="179" t="s">
        <v>113</v>
      </c>
      <c r="D91" s="179" t="s">
        <v>156</v>
      </c>
      <c r="E91" s="179" t="s">
        <v>99</v>
      </c>
      <c r="F91" s="180" t="s">
        <v>107</v>
      </c>
      <c r="G91" s="178" t="s">
        <v>174</v>
      </c>
      <c r="H91" s="181" t="s">
        <v>108</v>
      </c>
      <c r="I91" s="181" t="s">
        <v>109</v>
      </c>
      <c r="J91" s="131" t="s">
        <v>206</v>
      </c>
      <c r="K91" s="97" t="s">
        <v>145</v>
      </c>
      <c r="L91" s="131" t="s">
        <v>287</v>
      </c>
      <c r="M91" s="153" t="s">
        <v>223</v>
      </c>
      <c r="N91" s="148" t="s">
        <v>23</v>
      </c>
      <c r="O91" s="152">
        <v>0</v>
      </c>
      <c r="P91" s="104">
        <v>2</v>
      </c>
      <c r="Q91" s="178">
        <v>0</v>
      </c>
      <c r="R91" s="178"/>
      <c r="S91" s="178"/>
      <c r="T91" s="188">
        <v>0</v>
      </c>
      <c r="U91" s="188"/>
      <c r="V91" s="188"/>
      <c r="W91" s="124">
        <v>1</v>
      </c>
      <c r="X91" s="123">
        <v>0</v>
      </c>
      <c r="Y91" s="168">
        <f>Q91+T91+W91+X91</f>
        <v>1</v>
      </c>
      <c r="Z91" s="237">
        <f t="shared" ref="Z91:Z92" si="12">Y91/P91</f>
        <v>0.5</v>
      </c>
      <c r="AA91" s="58"/>
      <c r="AB91" s="1"/>
      <c r="AC91" s="1"/>
      <c r="AD91" s="1"/>
      <c r="AE91" s="1"/>
    </row>
    <row r="92" spans="2:31" ht="385.5" customHeight="1" x14ac:dyDescent="0.25">
      <c r="B92" s="178"/>
      <c r="C92" s="179"/>
      <c r="D92" s="179"/>
      <c r="E92" s="179"/>
      <c r="F92" s="180"/>
      <c r="G92" s="178"/>
      <c r="H92" s="181"/>
      <c r="I92" s="181"/>
      <c r="J92" s="163" t="s">
        <v>207</v>
      </c>
      <c r="K92" s="131" t="s">
        <v>116</v>
      </c>
      <c r="L92" s="131" t="s">
        <v>288</v>
      </c>
      <c r="M92" s="148" t="s">
        <v>117</v>
      </c>
      <c r="N92" s="148" t="s">
        <v>23</v>
      </c>
      <c r="O92" s="152">
        <v>0</v>
      </c>
      <c r="P92" s="102">
        <v>60</v>
      </c>
      <c r="Q92" s="188">
        <v>92</v>
      </c>
      <c r="R92" s="188"/>
      <c r="S92" s="188"/>
      <c r="T92" s="188">
        <v>39</v>
      </c>
      <c r="U92" s="188"/>
      <c r="V92" s="188"/>
      <c r="W92" s="124">
        <v>127</v>
      </c>
      <c r="X92" s="174">
        <v>107</v>
      </c>
      <c r="Y92" s="174">
        <f>Q92+T92+W92+X92</f>
        <v>365</v>
      </c>
      <c r="Z92" s="237">
        <f t="shared" si="12"/>
        <v>6.083333333333333</v>
      </c>
      <c r="AA92" s="34"/>
      <c r="AB92" s="1"/>
      <c r="AC92" s="1"/>
      <c r="AD92" s="1"/>
      <c r="AE92" s="1"/>
    </row>
    <row r="93" spans="2:31" ht="408.75" customHeight="1" x14ac:dyDescent="0.25">
      <c r="B93" s="178"/>
      <c r="C93" s="179"/>
      <c r="D93" s="179"/>
      <c r="E93" s="179"/>
      <c r="F93" s="180"/>
      <c r="G93" s="178"/>
      <c r="H93" s="181"/>
      <c r="I93" s="181"/>
      <c r="J93" s="164" t="s">
        <v>144</v>
      </c>
      <c r="K93" s="97" t="s">
        <v>118</v>
      </c>
      <c r="L93" s="131" t="s">
        <v>289</v>
      </c>
      <c r="M93" s="153" t="s">
        <v>119</v>
      </c>
      <c r="N93" s="148" t="s">
        <v>23</v>
      </c>
      <c r="O93" s="152">
        <v>0</v>
      </c>
      <c r="P93" s="104">
        <v>240</v>
      </c>
      <c r="Q93" s="178">
        <v>103</v>
      </c>
      <c r="R93" s="178"/>
      <c r="S93" s="178"/>
      <c r="T93" s="178">
        <v>90</v>
      </c>
      <c r="U93" s="178"/>
      <c r="V93" s="178"/>
      <c r="W93" s="123">
        <v>115</v>
      </c>
      <c r="X93" s="173">
        <v>125</v>
      </c>
      <c r="Y93" s="104">
        <f>SUM(Q93:X93)</f>
        <v>433</v>
      </c>
      <c r="Z93" s="237">
        <f>Y93/P93</f>
        <v>1.8041666666666667</v>
      </c>
      <c r="AA93" s="34"/>
      <c r="AB93" s="1"/>
      <c r="AC93" s="1"/>
      <c r="AD93" s="1"/>
      <c r="AE93" s="1"/>
    </row>
    <row r="94" spans="2:31" ht="409.5" customHeight="1" x14ac:dyDescent="0.25">
      <c r="B94" s="136">
        <v>4</v>
      </c>
      <c r="C94" s="135" t="s">
        <v>120</v>
      </c>
      <c r="D94" s="112" t="s">
        <v>187</v>
      </c>
      <c r="E94" s="135" t="s">
        <v>121</v>
      </c>
      <c r="F94" s="129" t="s">
        <v>122</v>
      </c>
      <c r="G94" s="127" t="s">
        <v>123</v>
      </c>
      <c r="H94" s="122" t="s">
        <v>124</v>
      </c>
      <c r="I94" s="122" t="s">
        <v>125</v>
      </c>
      <c r="J94" s="131" t="s">
        <v>208</v>
      </c>
      <c r="K94" s="131" t="s">
        <v>126</v>
      </c>
      <c r="L94" s="131" t="s">
        <v>290</v>
      </c>
      <c r="M94" s="148" t="s">
        <v>127</v>
      </c>
      <c r="N94" s="148" t="s">
        <v>23</v>
      </c>
      <c r="O94" s="152">
        <v>0</v>
      </c>
      <c r="P94" s="102">
        <v>12</v>
      </c>
      <c r="Q94" s="188">
        <v>3</v>
      </c>
      <c r="R94" s="188"/>
      <c r="S94" s="188"/>
      <c r="T94" s="188">
        <v>3</v>
      </c>
      <c r="U94" s="188"/>
      <c r="V94" s="188"/>
      <c r="W94" s="124">
        <v>3</v>
      </c>
      <c r="X94" s="124">
        <v>2</v>
      </c>
      <c r="Y94" s="104">
        <v>11</v>
      </c>
      <c r="Z94" s="237">
        <f t="shared" ref="Z94" si="13">Y94/P94</f>
        <v>0.91666666666666663</v>
      </c>
      <c r="AA94" s="58"/>
      <c r="AB94" s="1"/>
      <c r="AC94" s="1"/>
      <c r="AD94" s="1"/>
      <c r="AE94" s="1"/>
    </row>
    <row r="95" spans="2:31" ht="130.5" customHeight="1" x14ac:dyDescent="0.25">
      <c r="B95" s="66"/>
      <c r="C95" s="67"/>
      <c r="D95" s="68"/>
      <c r="E95" s="67"/>
      <c r="F95" s="71"/>
      <c r="G95" s="66"/>
      <c r="H95" s="70"/>
      <c r="I95" s="70"/>
      <c r="J95" s="75"/>
      <c r="K95" s="73"/>
      <c r="L95" s="73"/>
      <c r="M95" s="73"/>
      <c r="N95" s="73"/>
      <c r="O95" s="66"/>
      <c r="P95" s="76"/>
      <c r="Q95" s="77"/>
      <c r="R95" s="77"/>
      <c r="S95" s="77"/>
      <c r="T95" s="77"/>
      <c r="U95" s="77"/>
      <c r="V95" s="77"/>
      <c r="W95" s="77"/>
      <c r="X95" s="74"/>
      <c r="Y95" s="77"/>
      <c r="Z95" s="146" t="s">
        <v>319</v>
      </c>
      <c r="AA95" s="34"/>
      <c r="AB95" s="1"/>
      <c r="AC95" s="1"/>
      <c r="AD95" s="1"/>
      <c r="AE95" s="1"/>
    </row>
    <row r="96" spans="2:31" ht="69" customHeight="1" x14ac:dyDescent="0.25">
      <c r="B96" s="11"/>
      <c r="C96" s="19"/>
      <c r="D96" s="12"/>
      <c r="E96" s="12"/>
      <c r="F96" s="24"/>
      <c r="G96" s="20"/>
      <c r="H96" s="228" t="s">
        <v>153</v>
      </c>
      <c r="I96" s="228"/>
      <c r="J96" s="228"/>
      <c r="K96" s="228"/>
      <c r="L96" s="190" t="s">
        <v>154</v>
      </c>
      <c r="M96" s="190"/>
      <c r="N96" s="190"/>
      <c r="O96" s="190"/>
      <c r="P96" s="190"/>
      <c r="Q96" s="190"/>
      <c r="R96" s="190"/>
      <c r="S96" s="190"/>
      <c r="T96" s="190"/>
      <c r="U96" s="190"/>
      <c r="V96" s="190"/>
      <c r="W96" s="190"/>
      <c r="X96" s="190"/>
      <c r="Y96" s="190"/>
      <c r="Z96" s="1"/>
      <c r="AA96" s="34"/>
      <c r="AB96" s="1"/>
      <c r="AC96" s="1"/>
      <c r="AD96" s="1"/>
      <c r="AE96" s="1"/>
    </row>
    <row r="97" spans="1:31" ht="52.5" customHeight="1" x14ac:dyDescent="0.25">
      <c r="A97" s="29"/>
      <c r="B97" s="11"/>
      <c r="C97" s="19"/>
      <c r="D97" s="12"/>
      <c r="E97" s="12"/>
      <c r="F97" s="24"/>
      <c r="G97" s="20"/>
      <c r="H97" s="18"/>
      <c r="I97" s="18"/>
      <c r="J97" s="15"/>
      <c r="K97" s="15"/>
      <c r="L97" s="190"/>
      <c r="M97" s="190"/>
      <c r="N97" s="190"/>
      <c r="O97" s="190"/>
      <c r="P97" s="190"/>
      <c r="Q97" s="190"/>
      <c r="R97" s="190"/>
      <c r="S97" s="190"/>
      <c r="T97" s="190"/>
      <c r="U97" s="190"/>
      <c r="V97" s="190"/>
      <c r="W97" s="190"/>
      <c r="X97" s="190"/>
      <c r="Y97" s="190"/>
      <c r="Z97" s="1"/>
      <c r="AA97" s="34"/>
      <c r="AB97" s="1"/>
      <c r="AC97" s="1"/>
      <c r="AD97" s="1"/>
      <c r="AE97" s="1"/>
    </row>
    <row r="98" spans="1:31" ht="37.5" customHeight="1" x14ac:dyDescent="0.25">
      <c r="B98" s="133" t="s">
        <v>171</v>
      </c>
      <c r="C98" s="133" t="s">
        <v>0</v>
      </c>
      <c r="D98" s="133" t="s">
        <v>1</v>
      </c>
      <c r="E98" s="133" t="s">
        <v>2</v>
      </c>
      <c r="F98" s="133" t="s">
        <v>3</v>
      </c>
      <c r="G98" s="133" t="s">
        <v>4</v>
      </c>
      <c r="H98" s="133" t="s">
        <v>5</v>
      </c>
      <c r="I98" s="133" t="s">
        <v>6</v>
      </c>
      <c r="J98" s="133" t="s">
        <v>7</v>
      </c>
      <c r="K98" s="133" t="s">
        <v>8</v>
      </c>
      <c r="L98" s="133" t="s">
        <v>9</v>
      </c>
      <c r="M98" s="133" t="s">
        <v>10</v>
      </c>
      <c r="N98" s="133" t="s">
        <v>11</v>
      </c>
      <c r="O98" s="133" t="s">
        <v>12</v>
      </c>
      <c r="P98" s="133" t="s">
        <v>13</v>
      </c>
      <c r="Q98" s="192" t="s">
        <v>149</v>
      </c>
      <c r="R98" s="192"/>
      <c r="S98" s="192"/>
      <c r="T98" s="192" t="s">
        <v>150</v>
      </c>
      <c r="U98" s="192"/>
      <c r="V98" s="192"/>
      <c r="W98" s="116" t="s">
        <v>151</v>
      </c>
      <c r="X98" s="133" t="s">
        <v>152</v>
      </c>
      <c r="Y98" s="133" t="s">
        <v>14</v>
      </c>
      <c r="Z98" s="133" t="s">
        <v>148</v>
      </c>
      <c r="AA98" s="34"/>
      <c r="AB98" s="1"/>
      <c r="AC98" s="1"/>
      <c r="AD98" s="1"/>
      <c r="AE98" s="1"/>
    </row>
    <row r="99" spans="1:31" ht="408" customHeight="1" x14ac:dyDescent="0.25">
      <c r="A99" s="138"/>
      <c r="B99" s="178">
        <v>4</v>
      </c>
      <c r="C99" s="179" t="s">
        <v>120</v>
      </c>
      <c r="D99" s="179" t="s">
        <v>187</v>
      </c>
      <c r="E99" s="179" t="s">
        <v>121</v>
      </c>
      <c r="F99" s="204" t="s">
        <v>122</v>
      </c>
      <c r="G99" s="194" t="s">
        <v>123</v>
      </c>
      <c r="H99" s="194" t="s">
        <v>124</v>
      </c>
      <c r="I99" s="194" t="s">
        <v>125</v>
      </c>
      <c r="J99" s="131" t="s">
        <v>209</v>
      </c>
      <c r="K99" s="97" t="s">
        <v>128</v>
      </c>
      <c r="L99" s="97" t="s">
        <v>291</v>
      </c>
      <c r="M99" s="148" t="s">
        <v>129</v>
      </c>
      <c r="N99" s="148" t="s">
        <v>23</v>
      </c>
      <c r="O99" s="152">
        <v>0</v>
      </c>
      <c r="P99" s="104">
        <v>40</v>
      </c>
      <c r="Q99" s="188">
        <v>30</v>
      </c>
      <c r="R99" s="188"/>
      <c r="S99" s="188"/>
      <c r="T99" s="188">
        <v>6</v>
      </c>
      <c r="U99" s="188"/>
      <c r="V99" s="188"/>
      <c r="W99" s="124">
        <v>15</v>
      </c>
      <c r="X99" s="124">
        <v>0</v>
      </c>
      <c r="Y99" s="104">
        <f>Q99+T99+W99</f>
        <v>51</v>
      </c>
      <c r="Z99" s="237">
        <f t="shared" ref="Z99:Z100" si="14">Y99/P99</f>
        <v>1.2749999999999999</v>
      </c>
      <c r="AA99" s="34"/>
      <c r="AB99" s="1"/>
      <c r="AC99" s="1"/>
      <c r="AD99" s="1"/>
      <c r="AE99" s="1"/>
    </row>
    <row r="100" spans="1:31" ht="408" customHeight="1" x14ac:dyDescent="0.25">
      <c r="A100" s="138"/>
      <c r="B100" s="178"/>
      <c r="C100" s="179"/>
      <c r="D100" s="179"/>
      <c r="E100" s="179"/>
      <c r="F100" s="204"/>
      <c r="G100" s="194"/>
      <c r="H100" s="194"/>
      <c r="I100" s="194"/>
      <c r="J100" s="131" t="s">
        <v>210</v>
      </c>
      <c r="K100" s="131" t="s">
        <v>130</v>
      </c>
      <c r="L100" s="131" t="s">
        <v>292</v>
      </c>
      <c r="M100" s="148" t="s">
        <v>48</v>
      </c>
      <c r="N100" s="148" t="s">
        <v>23</v>
      </c>
      <c r="O100" s="152">
        <v>0</v>
      </c>
      <c r="P100" s="102">
        <v>300</v>
      </c>
      <c r="Q100" s="188">
        <v>90</v>
      </c>
      <c r="R100" s="188"/>
      <c r="S100" s="188"/>
      <c r="T100" s="188">
        <v>18</v>
      </c>
      <c r="U100" s="188"/>
      <c r="V100" s="188"/>
      <c r="W100" s="124">
        <v>35</v>
      </c>
      <c r="X100" s="124">
        <v>33</v>
      </c>
      <c r="Y100" s="104">
        <v>176</v>
      </c>
      <c r="Z100" s="237">
        <f t="shared" si="14"/>
        <v>0.58666666666666667</v>
      </c>
      <c r="AA100" s="34"/>
      <c r="AB100" s="1"/>
      <c r="AC100" s="1"/>
      <c r="AD100" s="1"/>
      <c r="AE100" s="1"/>
    </row>
    <row r="101" spans="1:31" ht="409.5" customHeight="1" x14ac:dyDescent="0.25">
      <c r="A101" s="138"/>
      <c r="B101" s="178"/>
      <c r="C101" s="179"/>
      <c r="D101" s="179"/>
      <c r="E101" s="179"/>
      <c r="F101" s="182" t="s">
        <v>131</v>
      </c>
      <c r="G101" s="184" t="s">
        <v>191</v>
      </c>
      <c r="H101" s="186" t="s">
        <v>132</v>
      </c>
      <c r="I101" s="186" t="s">
        <v>133</v>
      </c>
      <c r="J101" s="131" t="s">
        <v>179</v>
      </c>
      <c r="K101" s="97" t="s">
        <v>134</v>
      </c>
      <c r="L101" s="131" t="s">
        <v>293</v>
      </c>
      <c r="M101" s="148" t="s">
        <v>135</v>
      </c>
      <c r="N101" s="148" t="s">
        <v>23</v>
      </c>
      <c r="O101" s="152">
        <v>0</v>
      </c>
      <c r="P101" s="165">
        <v>4</v>
      </c>
      <c r="Q101" s="178">
        <v>1</v>
      </c>
      <c r="R101" s="178"/>
      <c r="S101" s="178"/>
      <c r="T101" s="178">
        <v>1</v>
      </c>
      <c r="U101" s="178"/>
      <c r="V101" s="178"/>
      <c r="W101" s="123">
        <v>1</v>
      </c>
      <c r="X101" s="124">
        <v>1</v>
      </c>
      <c r="Y101" s="172">
        <v>4</v>
      </c>
      <c r="Z101" s="237">
        <f>Y101/P101</f>
        <v>1</v>
      </c>
      <c r="AA101" s="34"/>
      <c r="AB101" s="1"/>
      <c r="AC101" s="1"/>
      <c r="AD101" s="1"/>
      <c r="AE101" s="1"/>
    </row>
    <row r="102" spans="1:31" ht="409.5" customHeight="1" x14ac:dyDescent="0.25">
      <c r="A102" s="138"/>
      <c r="B102" s="178"/>
      <c r="C102" s="179"/>
      <c r="D102" s="179"/>
      <c r="E102" s="179"/>
      <c r="F102" s="183"/>
      <c r="G102" s="185"/>
      <c r="H102" s="187"/>
      <c r="I102" s="187"/>
      <c r="J102" s="131" t="s">
        <v>180</v>
      </c>
      <c r="K102" s="131" t="s">
        <v>136</v>
      </c>
      <c r="L102" s="131" t="s">
        <v>294</v>
      </c>
      <c r="M102" s="148" t="s">
        <v>137</v>
      </c>
      <c r="N102" s="148" t="s">
        <v>23</v>
      </c>
      <c r="O102" s="152">
        <v>0</v>
      </c>
      <c r="P102" s="102">
        <v>2</v>
      </c>
      <c r="Q102" s="188">
        <v>1</v>
      </c>
      <c r="R102" s="188"/>
      <c r="S102" s="188"/>
      <c r="T102" s="188">
        <v>0</v>
      </c>
      <c r="U102" s="188"/>
      <c r="V102" s="188"/>
      <c r="W102" s="124">
        <v>0</v>
      </c>
      <c r="X102" s="124">
        <v>0</v>
      </c>
      <c r="Y102" s="102">
        <f>Q102+T102+W102</f>
        <v>1</v>
      </c>
      <c r="Z102" s="237">
        <f t="shared" ref="Z102" si="15">Y102/P102</f>
        <v>0.5</v>
      </c>
      <c r="AA102" s="34"/>
      <c r="AB102" s="1"/>
      <c r="AC102" s="1"/>
      <c r="AD102" s="1"/>
      <c r="AE102" s="1"/>
    </row>
    <row r="103" spans="1:31" ht="114.75" customHeight="1" x14ac:dyDescent="0.25">
      <c r="A103" s="46"/>
      <c r="B103" s="66"/>
      <c r="C103" s="67"/>
      <c r="D103" s="67"/>
      <c r="E103" s="67"/>
      <c r="F103" s="71"/>
      <c r="G103" s="66"/>
      <c r="H103" s="70"/>
      <c r="I103" s="70"/>
      <c r="J103" s="139"/>
      <c r="K103" s="139"/>
      <c r="L103" s="69"/>
      <c r="M103" s="66"/>
      <c r="N103" s="66"/>
      <c r="O103" s="72"/>
      <c r="P103" s="121"/>
      <c r="Q103" s="77"/>
      <c r="R103" s="77"/>
      <c r="S103" s="77"/>
      <c r="T103" s="77"/>
      <c r="U103" s="77"/>
      <c r="V103" s="77"/>
      <c r="W103" s="77"/>
      <c r="X103" s="77"/>
      <c r="Y103" s="140"/>
      <c r="Z103" s="146" t="s">
        <v>320</v>
      </c>
      <c r="AA103" s="34"/>
      <c r="AB103" s="1"/>
      <c r="AC103" s="1"/>
      <c r="AD103" s="1"/>
      <c r="AE103" s="1"/>
    </row>
    <row r="104" spans="1:31" ht="69" x14ac:dyDescent="0.25">
      <c r="B104" s="11"/>
      <c r="C104" s="19"/>
      <c r="D104" s="12"/>
      <c r="E104" s="12"/>
      <c r="F104" s="24"/>
      <c r="G104" s="20"/>
      <c r="H104" s="233" t="s">
        <v>153</v>
      </c>
      <c r="I104" s="233"/>
      <c r="J104" s="233"/>
      <c r="K104" s="233"/>
      <c r="L104" s="190" t="s">
        <v>154</v>
      </c>
      <c r="M104" s="190"/>
      <c r="N104" s="190"/>
      <c r="O104" s="190"/>
      <c r="P104" s="190"/>
      <c r="Q104" s="190"/>
      <c r="R104" s="190"/>
      <c r="S104" s="190"/>
      <c r="T104" s="190"/>
      <c r="U104" s="190"/>
      <c r="V104" s="190"/>
      <c r="W104" s="190"/>
      <c r="X104" s="190"/>
      <c r="Y104" s="190"/>
      <c r="Z104" s="1"/>
      <c r="AA104" s="34"/>
      <c r="AB104" s="1"/>
      <c r="AC104" s="1"/>
      <c r="AD104" s="1"/>
      <c r="AE104" s="1"/>
    </row>
    <row r="105" spans="1:31" ht="41.25" customHeight="1" x14ac:dyDescent="0.25">
      <c r="B105" s="11"/>
      <c r="C105" s="19"/>
      <c r="D105" s="12"/>
      <c r="E105" s="12"/>
      <c r="F105" s="24"/>
      <c r="G105" s="20"/>
      <c r="H105" s="18"/>
      <c r="I105" s="18"/>
      <c r="J105" s="15"/>
      <c r="K105" s="15"/>
      <c r="L105" s="190"/>
      <c r="M105" s="190"/>
      <c r="N105" s="190"/>
      <c r="O105" s="190"/>
      <c r="P105" s="190"/>
      <c r="Q105" s="190"/>
      <c r="R105" s="190"/>
      <c r="S105" s="190"/>
      <c r="T105" s="190"/>
      <c r="U105" s="190"/>
      <c r="V105" s="190"/>
      <c r="W105" s="190"/>
      <c r="X105" s="190"/>
      <c r="Y105" s="190"/>
      <c r="Z105" s="1"/>
      <c r="AA105" s="34"/>
      <c r="AB105" s="1"/>
      <c r="AC105" s="1"/>
      <c r="AD105" s="1"/>
      <c r="AE105" s="1"/>
    </row>
    <row r="106" spans="1:31" ht="37.5" customHeight="1" x14ac:dyDescent="0.25">
      <c r="B106" s="45" t="s">
        <v>171</v>
      </c>
      <c r="C106" s="45" t="s">
        <v>0</v>
      </c>
      <c r="D106" s="45" t="s">
        <v>1</v>
      </c>
      <c r="E106" s="45" t="s">
        <v>2</v>
      </c>
      <c r="F106" s="45" t="s">
        <v>3</v>
      </c>
      <c r="G106" s="45" t="s">
        <v>4</v>
      </c>
      <c r="H106" s="45" t="s">
        <v>5</v>
      </c>
      <c r="I106" s="45" t="s">
        <v>6</v>
      </c>
      <c r="J106" s="45" t="s">
        <v>7</v>
      </c>
      <c r="K106" s="45" t="s">
        <v>8</v>
      </c>
      <c r="L106" s="45" t="s">
        <v>9</v>
      </c>
      <c r="M106" s="45" t="s">
        <v>10</v>
      </c>
      <c r="N106" s="45" t="s">
        <v>11</v>
      </c>
      <c r="O106" s="45" t="s">
        <v>12</v>
      </c>
      <c r="P106" s="45" t="s">
        <v>13</v>
      </c>
      <c r="Q106" s="189" t="s">
        <v>149</v>
      </c>
      <c r="R106" s="189"/>
      <c r="S106" s="189"/>
      <c r="T106" s="189" t="s">
        <v>150</v>
      </c>
      <c r="U106" s="189"/>
      <c r="V106" s="189"/>
      <c r="W106" s="95" t="s">
        <v>151</v>
      </c>
      <c r="X106" s="94" t="s">
        <v>152</v>
      </c>
      <c r="Y106" s="87" t="s">
        <v>14</v>
      </c>
      <c r="Z106" s="87" t="s">
        <v>148</v>
      </c>
      <c r="AA106" s="34"/>
      <c r="AB106" s="1"/>
      <c r="AC106" s="1"/>
      <c r="AD106" s="1"/>
      <c r="AE106" s="1"/>
    </row>
    <row r="107" spans="1:31" s="59" customFormat="1" ht="407.25" customHeight="1" x14ac:dyDescent="0.25">
      <c r="A107" s="48"/>
      <c r="B107" s="205">
        <v>4</v>
      </c>
      <c r="C107" s="206" t="s">
        <v>120</v>
      </c>
      <c r="D107" s="179" t="s">
        <v>187</v>
      </c>
      <c r="E107" s="206" t="s">
        <v>121</v>
      </c>
      <c r="F107" s="206" t="s">
        <v>131</v>
      </c>
      <c r="G107" s="181" t="s">
        <v>191</v>
      </c>
      <c r="H107" s="181" t="s">
        <v>132</v>
      </c>
      <c r="I107" s="181" t="s">
        <v>133</v>
      </c>
      <c r="J107" s="161" t="s">
        <v>181</v>
      </c>
      <c r="K107" s="97" t="s">
        <v>138</v>
      </c>
      <c r="L107" s="131" t="s">
        <v>295</v>
      </c>
      <c r="M107" s="148" t="s">
        <v>135</v>
      </c>
      <c r="N107" s="148" t="s">
        <v>139</v>
      </c>
      <c r="O107" s="152">
        <v>0</v>
      </c>
      <c r="P107" s="165">
        <v>1</v>
      </c>
      <c r="Q107" s="178">
        <v>1</v>
      </c>
      <c r="R107" s="178"/>
      <c r="S107" s="178"/>
      <c r="T107" s="178">
        <v>0</v>
      </c>
      <c r="U107" s="178"/>
      <c r="V107" s="178"/>
      <c r="W107" s="123">
        <v>0</v>
      </c>
      <c r="X107" s="123">
        <v>0</v>
      </c>
      <c r="Y107" s="172">
        <f>Q107+T107+W107</f>
        <v>1</v>
      </c>
      <c r="Z107" s="237">
        <f t="shared" ref="Z107:Z108" si="16">Y107/P107</f>
        <v>1</v>
      </c>
      <c r="AA107" s="34"/>
      <c r="AB107" s="58"/>
      <c r="AC107" s="58"/>
      <c r="AD107" s="58"/>
      <c r="AE107" s="58"/>
    </row>
    <row r="108" spans="1:31" ht="409.6" customHeight="1" x14ac:dyDescent="0.25">
      <c r="A108" s="46"/>
      <c r="B108" s="205"/>
      <c r="C108" s="206"/>
      <c r="D108" s="179"/>
      <c r="E108" s="206"/>
      <c r="F108" s="206"/>
      <c r="G108" s="181"/>
      <c r="H108" s="181"/>
      <c r="I108" s="181"/>
      <c r="J108" s="163" t="s">
        <v>307</v>
      </c>
      <c r="K108" s="131" t="s">
        <v>165</v>
      </c>
      <c r="L108" s="131" t="s">
        <v>296</v>
      </c>
      <c r="M108" s="148" t="s">
        <v>140</v>
      </c>
      <c r="N108" s="148" t="s">
        <v>23</v>
      </c>
      <c r="O108" s="152">
        <v>0</v>
      </c>
      <c r="P108" s="102">
        <v>2</v>
      </c>
      <c r="Q108" s="188">
        <v>0</v>
      </c>
      <c r="R108" s="188"/>
      <c r="S108" s="188"/>
      <c r="T108" s="188">
        <v>0</v>
      </c>
      <c r="U108" s="188"/>
      <c r="V108" s="188"/>
      <c r="W108" s="124">
        <v>2</v>
      </c>
      <c r="X108" s="124">
        <v>0</v>
      </c>
      <c r="Y108" s="102">
        <f>Q108+T108+W108</f>
        <v>2</v>
      </c>
      <c r="Z108" s="237">
        <f t="shared" si="16"/>
        <v>1</v>
      </c>
      <c r="AA108" s="34"/>
      <c r="AB108" s="1"/>
      <c r="AC108" s="1"/>
      <c r="AD108" s="1"/>
      <c r="AE108" s="1"/>
    </row>
    <row r="109" spans="1:31" ht="409.5" customHeight="1" x14ac:dyDescent="0.25">
      <c r="A109" s="46"/>
      <c r="B109" s="205"/>
      <c r="C109" s="206"/>
      <c r="D109" s="179"/>
      <c r="E109" s="206"/>
      <c r="F109" s="206"/>
      <c r="G109" s="181"/>
      <c r="H109" s="181" t="s">
        <v>141</v>
      </c>
      <c r="I109" s="181" t="s">
        <v>142</v>
      </c>
      <c r="J109" s="166" t="s">
        <v>300</v>
      </c>
      <c r="K109" s="131" t="s">
        <v>301</v>
      </c>
      <c r="L109" s="131" t="s">
        <v>302</v>
      </c>
      <c r="M109" s="148" t="s">
        <v>303</v>
      </c>
      <c r="N109" s="148" t="s">
        <v>23</v>
      </c>
      <c r="O109" s="152">
        <v>0</v>
      </c>
      <c r="P109" s="102">
        <v>1</v>
      </c>
      <c r="Q109" s="188">
        <v>0</v>
      </c>
      <c r="R109" s="188"/>
      <c r="S109" s="188"/>
      <c r="T109" s="188">
        <v>0</v>
      </c>
      <c r="U109" s="188"/>
      <c r="V109" s="188"/>
      <c r="W109" s="124">
        <v>0</v>
      </c>
      <c r="X109" s="124">
        <v>0</v>
      </c>
      <c r="Y109" s="168">
        <f>Q109+T109+W109+X109</f>
        <v>0</v>
      </c>
      <c r="Z109" s="240">
        <v>0</v>
      </c>
      <c r="AA109" s="34"/>
      <c r="AB109" s="1"/>
      <c r="AC109" s="1"/>
      <c r="AD109" s="1"/>
      <c r="AE109" s="1"/>
    </row>
    <row r="110" spans="1:31" ht="409.5" customHeight="1" x14ac:dyDescent="0.25">
      <c r="A110" s="46"/>
      <c r="B110" s="205"/>
      <c r="C110" s="206"/>
      <c r="D110" s="179"/>
      <c r="E110" s="206"/>
      <c r="F110" s="206"/>
      <c r="G110" s="181"/>
      <c r="H110" s="181"/>
      <c r="I110" s="181"/>
      <c r="J110" s="160" t="s">
        <v>224</v>
      </c>
      <c r="K110" s="131" t="s">
        <v>182</v>
      </c>
      <c r="L110" s="131" t="s">
        <v>304</v>
      </c>
      <c r="M110" s="148" t="s">
        <v>225</v>
      </c>
      <c r="N110" s="148" t="s">
        <v>23</v>
      </c>
      <c r="O110" s="152">
        <v>0</v>
      </c>
      <c r="P110" s="102">
        <v>12</v>
      </c>
      <c r="Q110" s="188">
        <v>5</v>
      </c>
      <c r="R110" s="188"/>
      <c r="S110" s="188"/>
      <c r="T110" s="188">
        <v>8</v>
      </c>
      <c r="U110" s="188"/>
      <c r="V110" s="188"/>
      <c r="W110" s="124">
        <v>6</v>
      </c>
      <c r="X110" s="124">
        <v>10</v>
      </c>
      <c r="Y110" s="168">
        <f>Q110+T110+W110+X110</f>
        <v>29</v>
      </c>
      <c r="Z110" s="237">
        <f>Y110/P110</f>
        <v>2.4166666666666665</v>
      </c>
      <c r="AA110" s="34"/>
      <c r="AB110" s="1"/>
      <c r="AC110" s="1"/>
      <c r="AD110" s="1"/>
      <c r="AE110" s="1"/>
    </row>
    <row r="111" spans="1:31" ht="135.75" customHeight="1" x14ac:dyDescent="0.25">
      <c r="A111" s="46"/>
      <c r="B111" s="82"/>
      <c r="C111" s="83"/>
      <c r="D111" s="67"/>
      <c r="E111" s="83"/>
      <c r="F111" s="83"/>
      <c r="G111" s="70"/>
      <c r="H111" s="70"/>
      <c r="I111" s="70"/>
      <c r="J111" s="81"/>
      <c r="K111" s="69"/>
      <c r="L111" s="69"/>
      <c r="M111" s="66"/>
      <c r="N111" s="66"/>
      <c r="O111" s="72"/>
      <c r="P111" s="121"/>
      <c r="Q111" s="77"/>
      <c r="R111" s="77"/>
      <c r="S111" s="77"/>
      <c r="T111" s="77"/>
      <c r="U111" s="77"/>
      <c r="V111" s="77"/>
      <c r="W111" s="77"/>
      <c r="X111" s="77"/>
      <c r="Y111" s="77"/>
      <c r="Z111" s="146" t="s">
        <v>321</v>
      </c>
      <c r="AA111" s="34"/>
      <c r="AB111" s="1"/>
      <c r="AC111" s="1"/>
      <c r="AD111" s="1"/>
      <c r="AE111" s="1"/>
    </row>
    <row r="112" spans="1:31" ht="69" x14ac:dyDescent="0.25">
      <c r="B112" s="25"/>
      <c r="C112" s="26"/>
      <c r="D112" s="26"/>
      <c r="E112" s="26"/>
      <c r="F112" s="26"/>
      <c r="G112" s="25"/>
      <c r="H112" s="234" t="s">
        <v>153</v>
      </c>
      <c r="I112" s="234"/>
      <c r="J112" s="234"/>
      <c r="K112" s="234"/>
      <c r="L112" s="190" t="s">
        <v>154</v>
      </c>
      <c r="M112" s="190"/>
      <c r="N112" s="190"/>
      <c r="O112" s="190"/>
      <c r="P112" s="190"/>
      <c r="Q112" s="190"/>
      <c r="R112" s="190"/>
      <c r="S112" s="190"/>
      <c r="T112" s="190"/>
      <c r="U112" s="190"/>
      <c r="V112" s="190"/>
      <c r="W112" s="190"/>
      <c r="X112" s="190"/>
      <c r="Y112" s="190"/>
      <c r="Z112" s="1"/>
      <c r="AA112" s="34"/>
      <c r="AB112" s="1"/>
      <c r="AC112" s="1"/>
      <c r="AD112" s="1"/>
      <c r="AE112" s="1"/>
    </row>
    <row r="113" spans="2:33" ht="41.25" customHeight="1" x14ac:dyDescent="0.25">
      <c r="B113" s="25"/>
      <c r="C113" s="26"/>
      <c r="D113" s="26"/>
      <c r="E113" s="26"/>
      <c r="F113" s="26"/>
      <c r="G113" s="25"/>
      <c r="H113" s="18"/>
      <c r="I113" s="18"/>
      <c r="J113" s="21"/>
      <c r="K113" s="21"/>
      <c r="L113" s="190"/>
      <c r="M113" s="190"/>
      <c r="N113" s="190"/>
      <c r="O113" s="190"/>
      <c r="P113" s="190"/>
      <c r="Q113" s="190"/>
      <c r="R113" s="190"/>
      <c r="S113" s="190"/>
      <c r="T113" s="190"/>
      <c r="U113" s="190"/>
      <c r="V113" s="190"/>
      <c r="W113" s="190"/>
      <c r="X113" s="190"/>
      <c r="Y113" s="190"/>
      <c r="Z113" s="1"/>
      <c r="AA113" s="34"/>
      <c r="AB113" s="1"/>
      <c r="AC113" s="1"/>
      <c r="AD113" s="1"/>
      <c r="AE113" s="1"/>
    </row>
    <row r="114" spans="2:33" ht="58.5" customHeight="1" x14ac:dyDescent="0.25">
      <c r="B114" s="4" t="s">
        <v>171</v>
      </c>
      <c r="C114" s="4" t="s">
        <v>0</v>
      </c>
      <c r="D114" s="4" t="s">
        <v>1</v>
      </c>
      <c r="E114" s="4" t="s">
        <v>2</v>
      </c>
      <c r="F114" s="4" t="s">
        <v>3</v>
      </c>
      <c r="G114" s="4" t="s">
        <v>4</v>
      </c>
      <c r="H114" s="4" t="s">
        <v>5</v>
      </c>
      <c r="I114" s="4" t="s">
        <v>6</v>
      </c>
      <c r="J114" s="4" t="s">
        <v>7</v>
      </c>
      <c r="K114" s="4" t="s">
        <v>8</v>
      </c>
      <c r="L114" s="4" t="s">
        <v>9</v>
      </c>
      <c r="M114" s="4" t="s">
        <v>10</v>
      </c>
      <c r="N114" s="4" t="s">
        <v>11</v>
      </c>
      <c r="O114" s="4" t="s">
        <v>12</v>
      </c>
      <c r="P114" s="4" t="s">
        <v>13</v>
      </c>
      <c r="Q114" s="189" t="s">
        <v>149</v>
      </c>
      <c r="R114" s="189"/>
      <c r="S114" s="189"/>
      <c r="T114" s="189" t="s">
        <v>150</v>
      </c>
      <c r="U114" s="189"/>
      <c r="V114" s="189"/>
      <c r="W114" s="95" t="s">
        <v>151</v>
      </c>
      <c r="X114" s="94" t="s">
        <v>152</v>
      </c>
      <c r="Y114" s="87" t="s">
        <v>14</v>
      </c>
      <c r="Z114" s="87" t="s">
        <v>148</v>
      </c>
      <c r="AA114" s="34"/>
      <c r="AB114" s="1"/>
      <c r="AC114" s="1"/>
      <c r="AD114" s="1"/>
      <c r="AE114" s="1"/>
    </row>
    <row r="115" spans="2:33" ht="408.75" customHeight="1" x14ac:dyDescent="0.25">
      <c r="B115" s="201">
        <v>4</v>
      </c>
      <c r="C115" s="195" t="s">
        <v>120</v>
      </c>
      <c r="D115" s="198" t="s">
        <v>187</v>
      </c>
      <c r="E115" s="195" t="s">
        <v>121</v>
      </c>
      <c r="F115" s="195" t="s">
        <v>131</v>
      </c>
      <c r="G115" s="186" t="s">
        <v>191</v>
      </c>
      <c r="H115" s="137" t="s">
        <v>141</v>
      </c>
      <c r="I115" s="137" t="s">
        <v>170</v>
      </c>
      <c r="J115" s="131" t="s">
        <v>168</v>
      </c>
      <c r="K115" s="131" t="s">
        <v>167</v>
      </c>
      <c r="L115" s="131" t="s">
        <v>305</v>
      </c>
      <c r="M115" s="148" t="s">
        <v>46</v>
      </c>
      <c r="N115" s="148" t="s">
        <v>23</v>
      </c>
      <c r="O115" s="152">
        <v>0</v>
      </c>
      <c r="P115" s="102">
        <v>4</v>
      </c>
      <c r="Q115" s="188">
        <v>1</v>
      </c>
      <c r="R115" s="188"/>
      <c r="S115" s="188"/>
      <c r="T115" s="188">
        <v>3</v>
      </c>
      <c r="U115" s="188"/>
      <c r="V115" s="188"/>
      <c r="W115" s="124">
        <v>1</v>
      </c>
      <c r="X115" s="124">
        <v>0</v>
      </c>
      <c r="Y115" s="168">
        <f>Q115+T115+W115+X115</f>
        <v>5</v>
      </c>
      <c r="Z115" s="237">
        <f>Y115/P115</f>
        <v>1.25</v>
      </c>
      <c r="AA115" s="34"/>
      <c r="AB115" s="1"/>
      <c r="AC115" s="1"/>
      <c r="AD115" s="1"/>
      <c r="AE115" s="1"/>
    </row>
    <row r="116" spans="2:33" ht="409.5" customHeight="1" x14ac:dyDescent="0.25">
      <c r="B116" s="202"/>
      <c r="C116" s="196"/>
      <c r="D116" s="199"/>
      <c r="E116" s="196"/>
      <c r="F116" s="196"/>
      <c r="G116" s="193"/>
      <c r="H116" s="193" t="s">
        <v>160</v>
      </c>
      <c r="I116" s="193" t="s">
        <v>161</v>
      </c>
      <c r="J116" s="163" t="s">
        <v>213</v>
      </c>
      <c r="K116" s="97" t="s">
        <v>166</v>
      </c>
      <c r="L116" s="131" t="s">
        <v>306</v>
      </c>
      <c r="M116" s="148" t="s">
        <v>46</v>
      </c>
      <c r="N116" s="148" t="s">
        <v>23</v>
      </c>
      <c r="O116" s="152">
        <v>0</v>
      </c>
      <c r="P116" s="152">
        <v>14</v>
      </c>
      <c r="Q116" s="191">
        <v>5</v>
      </c>
      <c r="R116" s="191"/>
      <c r="S116" s="191"/>
      <c r="T116" s="191">
        <v>4</v>
      </c>
      <c r="U116" s="191"/>
      <c r="V116" s="191"/>
      <c r="W116" s="132">
        <v>7</v>
      </c>
      <c r="X116" s="132">
        <v>6</v>
      </c>
      <c r="Y116" s="168">
        <f>Q116+T116+W116+X116</f>
        <v>22</v>
      </c>
      <c r="Z116" s="237">
        <f>Y116/P116</f>
        <v>1.5714285714285714</v>
      </c>
      <c r="AA116" s="91"/>
      <c r="AB116" s="91"/>
      <c r="AC116" s="91"/>
      <c r="AD116" s="91"/>
      <c r="AE116" s="72"/>
      <c r="AF116" s="72"/>
      <c r="AG116" s="46"/>
    </row>
    <row r="117" spans="2:33" ht="409.5" customHeight="1" x14ac:dyDescent="0.25">
      <c r="B117" s="203"/>
      <c r="C117" s="197"/>
      <c r="D117" s="200"/>
      <c r="E117" s="197"/>
      <c r="F117" s="197"/>
      <c r="G117" s="187"/>
      <c r="H117" s="187"/>
      <c r="I117" s="187"/>
      <c r="J117" s="160" t="s">
        <v>214</v>
      </c>
      <c r="K117" s="97" t="s">
        <v>169</v>
      </c>
      <c r="L117" s="131" t="s">
        <v>183</v>
      </c>
      <c r="M117" s="148" t="s">
        <v>46</v>
      </c>
      <c r="N117" s="148" t="s">
        <v>23</v>
      </c>
      <c r="O117" s="148">
        <v>0</v>
      </c>
      <c r="P117" s="148">
        <v>12</v>
      </c>
      <c r="Q117" s="178">
        <v>3</v>
      </c>
      <c r="R117" s="178"/>
      <c r="S117" s="178"/>
      <c r="T117" s="178">
        <v>4</v>
      </c>
      <c r="U117" s="178"/>
      <c r="V117" s="178"/>
      <c r="W117" s="123">
        <v>3</v>
      </c>
      <c r="X117" s="123">
        <v>4</v>
      </c>
      <c r="Y117" s="168">
        <f>Q117+T117+W117+X117</f>
        <v>14</v>
      </c>
      <c r="Z117" s="237">
        <f>Y117/P117</f>
        <v>1.1666666666666667</v>
      </c>
      <c r="AA117" s="91"/>
      <c r="AB117" s="91"/>
      <c r="AC117" s="91"/>
      <c r="AD117" s="91"/>
      <c r="AE117" s="72"/>
      <c r="AF117" s="72"/>
      <c r="AG117" s="46"/>
    </row>
    <row r="118" spans="2:33" ht="163.5" customHeight="1" x14ac:dyDescent="0.25">
      <c r="B118" s="82"/>
      <c r="C118" s="83"/>
      <c r="D118" s="67"/>
      <c r="E118" s="83"/>
      <c r="F118" s="83"/>
      <c r="G118" s="70"/>
      <c r="H118" s="70"/>
      <c r="I118" s="70"/>
      <c r="J118" s="81"/>
      <c r="K118" s="118"/>
      <c r="L118" s="69"/>
      <c r="M118" s="66"/>
      <c r="N118" s="66"/>
      <c r="O118" s="66"/>
      <c r="P118" s="66"/>
      <c r="Q118" s="66"/>
      <c r="R118" s="66"/>
      <c r="S118" s="66"/>
      <c r="T118" s="66"/>
      <c r="U118" s="66"/>
      <c r="V118" s="66"/>
      <c r="W118" s="66"/>
      <c r="X118" s="66"/>
      <c r="Y118" s="77"/>
      <c r="Z118" s="146" t="s">
        <v>322</v>
      </c>
      <c r="AA118" s="91"/>
      <c r="AB118" s="91"/>
      <c r="AC118" s="91"/>
      <c r="AD118" s="91"/>
      <c r="AE118" s="72"/>
      <c r="AF118" s="72"/>
      <c r="AG118" s="46"/>
    </row>
    <row r="119" spans="2:33" ht="264.75" customHeight="1" x14ac:dyDescent="0.25">
      <c r="B119" s="82"/>
      <c r="C119" s="83"/>
      <c r="D119" s="83"/>
      <c r="E119" s="83"/>
      <c r="F119" s="83"/>
      <c r="G119" s="70"/>
      <c r="H119" s="70"/>
      <c r="I119" s="70"/>
      <c r="J119" s="84"/>
      <c r="K119" s="85"/>
      <c r="L119" s="70"/>
      <c r="M119" s="70"/>
      <c r="N119" s="70"/>
      <c r="O119" s="70"/>
      <c r="P119" s="70"/>
      <c r="Q119" s="70"/>
      <c r="R119" s="70"/>
      <c r="S119" s="70"/>
      <c r="T119" s="70"/>
      <c r="U119" s="70"/>
      <c r="V119" s="70"/>
      <c r="W119" s="70"/>
      <c r="X119" s="86"/>
      <c r="Y119" s="70"/>
      <c r="Z119" s="34"/>
      <c r="AA119" s="1"/>
      <c r="AB119" s="1"/>
      <c r="AC119" s="1"/>
      <c r="AD119" s="1"/>
      <c r="AE119" s="1"/>
    </row>
    <row r="120" spans="2:33" ht="112.5" customHeight="1" x14ac:dyDescent="0.25">
      <c r="C120" s="25"/>
      <c r="D120" s="26"/>
      <c r="E120" s="26"/>
      <c r="F120" s="26"/>
      <c r="G120" s="26"/>
      <c r="H120" s="25"/>
      <c r="I120" s="228" t="s">
        <v>153</v>
      </c>
      <c r="J120" s="228"/>
      <c r="K120" s="228"/>
      <c r="L120" s="228"/>
      <c r="M120" s="190" t="s">
        <v>154</v>
      </c>
      <c r="N120" s="190"/>
      <c r="O120" s="190"/>
      <c r="P120" s="190"/>
      <c r="Q120" s="190"/>
      <c r="R120" s="190"/>
      <c r="S120" s="190"/>
      <c r="T120" s="190"/>
      <c r="U120" s="190"/>
      <c r="V120" s="190"/>
      <c r="W120" s="190"/>
      <c r="X120" s="190"/>
      <c r="Y120" s="190"/>
      <c r="Z120" s="190"/>
      <c r="AA120" s="1"/>
      <c r="AB120" s="1"/>
      <c r="AC120" s="1"/>
      <c r="AD120" s="1"/>
      <c r="AE120" s="1"/>
    </row>
    <row r="121" spans="2:33" ht="112.5" customHeight="1" x14ac:dyDescent="0.25">
      <c r="C121" s="25"/>
      <c r="D121" s="26"/>
      <c r="E121" s="26"/>
      <c r="F121" s="26"/>
      <c r="G121" s="26"/>
      <c r="H121" s="25"/>
      <c r="I121" s="18"/>
      <c r="J121" s="18"/>
      <c r="K121" s="21"/>
      <c r="L121" s="21"/>
      <c r="M121" s="190"/>
      <c r="N121" s="190"/>
      <c r="O121" s="190"/>
      <c r="P121" s="190"/>
      <c r="Q121" s="190"/>
      <c r="R121" s="190"/>
      <c r="S121" s="190"/>
      <c r="T121" s="190"/>
      <c r="U121" s="190"/>
      <c r="V121" s="190"/>
      <c r="W121" s="190"/>
      <c r="X121" s="190"/>
      <c r="Y121" s="190"/>
      <c r="Z121" s="190"/>
      <c r="AA121" s="1"/>
      <c r="AB121" s="1"/>
      <c r="AC121" s="1"/>
      <c r="AD121" s="1"/>
      <c r="AE121" s="1"/>
    </row>
    <row r="122" spans="2:33" ht="112.5" customHeight="1" x14ac:dyDescent="0.25">
      <c r="B122" s="34"/>
      <c r="C122" s="34"/>
      <c r="D122" s="34"/>
      <c r="E122" s="34"/>
      <c r="F122" s="36"/>
      <c r="G122" s="34"/>
      <c r="H122" s="34"/>
      <c r="I122" s="34"/>
      <c r="J122" s="34"/>
      <c r="K122" s="34"/>
      <c r="L122" s="34"/>
      <c r="M122" s="34"/>
      <c r="N122" s="34"/>
      <c r="O122" s="34"/>
      <c r="P122" s="34"/>
      <c r="Q122" s="37"/>
      <c r="R122" s="37"/>
      <c r="S122" s="37"/>
      <c r="T122" s="37"/>
      <c r="U122" s="37"/>
      <c r="V122" s="37"/>
      <c r="W122" s="37"/>
      <c r="X122" s="88"/>
      <c r="Y122" s="88"/>
      <c r="Z122" s="88"/>
      <c r="AA122" s="1"/>
      <c r="AB122" s="1"/>
      <c r="AC122" s="1"/>
      <c r="AD122" s="1"/>
      <c r="AE122" s="1"/>
    </row>
    <row r="123" spans="2:33" ht="112.5" customHeight="1" x14ac:dyDescent="0.25">
      <c r="B123" s="34"/>
      <c r="C123" s="34"/>
      <c r="D123" s="34"/>
      <c r="E123" s="34"/>
      <c r="F123" s="36"/>
      <c r="G123" s="34"/>
      <c r="H123" s="34"/>
      <c r="I123" s="34"/>
      <c r="J123" s="34"/>
      <c r="K123" s="34"/>
      <c r="L123" s="34"/>
      <c r="M123" s="34"/>
      <c r="N123" s="34"/>
      <c r="O123" s="34"/>
      <c r="P123" s="34"/>
      <c r="Q123" s="37"/>
      <c r="R123" s="37"/>
      <c r="S123" s="37"/>
      <c r="T123" s="37"/>
      <c r="U123" s="37"/>
      <c r="V123" s="37"/>
      <c r="W123" s="37"/>
      <c r="X123" s="88"/>
      <c r="Y123" s="88"/>
      <c r="Z123" s="88"/>
      <c r="AA123" s="1"/>
      <c r="AB123" s="1"/>
      <c r="AC123" s="1"/>
      <c r="AD123" s="1"/>
      <c r="AE123" s="1"/>
    </row>
    <row r="124" spans="2:33" ht="112.5" customHeight="1" x14ac:dyDescent="0.3">
      <c r="B124" s="34"/>
      <c r="C124" s="34"/>
      <c r="D124" s="34"/>
      <c r="E124" s="34"/>
      <c r="F124" s="36"/>
      <c r="G124" s="34"/>
      <c r="H124" s="34"/>
      <c r="I124" s="34"/>
      <c r="J124" s="34"/>
      <c r="K124" s="34"/>
      <c r="L124" s="34"/>
      <c r="M124" s="34"/>
      <c r="N124" s="34"/>
      <c r="O124" s="34"/>
      <c r="P124" s="34"/>
      <c r="Q124" s="38"/>
      <c r="R124" s="38"/>
      <c r="S124" s="38"/>
      <c r="T124" s="38"/>
      <c r="U124" s="38"/>
      <c r="V124" s="38"/>
      <c r="W124" s="38"/>
      <c r="X124" s="88"/>
      <c r="Y124" s="88"/>
      <c r="Z124" s="88"/>
      <c r="AA124" s="1"/>
      <c r="AB124" s="1"/>
      <c r="AC124" s="1"/>
      <c r="AD124" s="1"/>
      <c r="AE124" s="1"/>
    </row>
    <row r="125" spans="2:33" ht="112.5" customHeight="1" x14ac:dyDescent="0.3">
      <c r="B125" s="29"/>
      <c r="C125" s="29"/>
      <c r="D125" s="29"/>
      <c r="E125" s="29"/>
      <c r="F125" s="39"/>
      <c r="G125" s="89"/>
      <c r="H125" s="29"/>
      <c r="I125" s="29"/>
      <c r="J125" s="29"/>
      <c r="K125" s="29"/>
      <c r="L125" s="29"/>
      <c r="M125" s="29"/>
      <c r="N125" s="29"/>
      <c r="O125" s="29"/>
      <c r="P125" s="29"/>
      <c r="Q125" s="38"/>
      <c r="R125" s="38"/>
      <c r="S125" s="38"/>
      <c r="T125" s="38"/>
      <c r="U125" s="38"/>
      <c r="V125" s="38"/>
      <c r="W125" s="38"/>
      <c r="X125" s="88"/>
      <c r="Y125" s="88"/>
      <c r="Z125" s="88"/>
      <c r="AA125" s="1"/>
      <c r="AB125" s="1"/>
      <c r="AC125" s="1"/>
      <c r="AD125" s="1"/>
      <c r="AE125" s="1"/>
    </row>
    <row r="126" spans="2:33" ht="46.5" customHeight="1" x14ac:dyDescent="0.3">
      <c r="G126" s="90"/>
      <c r="X126" s="88"/>
      <c r="Y126" s="88"/>
      <c r="Z126" s="88"/>
      <c r="AA126" s="1"/>
      <c r="AB126" s="1"/>
      <c r="AC126" s="1"/>
      <c r="AD126" s="1"/>
      <c r="AE126" s="1"/>
    </row>
    <row r="127" spans="2:33" ht="72.75" customHeight="1" x14ac:dyDescent="0.3">
      <c r="G127" s="90"/>
      <c r="X127" s="86"/>
      <c r="Y127" s="70"/>
      <c r="Z127" s="34"/>
      <c r="AA127" s="1"/>
      <c r="AB127" s="1"/>
      <c r="AC127" s="1"/>
      <c r="AD127" s="1"/>
      <c r="AE127" s="1"/>
    </row>
    <row r="128" spans="2:33" ht="72.75" hidden="1" customHeight="1" x14ac:dyDescent="0.3">
      <c r="G128" s="90"/>
      <c r="X128" s="86"/>
      <c r="Y128" s="70"/>
      <c r="Z128" s="34"/>
      <c r="AA128" s="1"/>
      <c r="AB128" s="1"/>
      <c r="AC128" s="1"/>
      <c r="AD128" s="1"/>
      <c r="AE128" s="1"/>
    </row>
    <row r="129" spans="2:31" ht="72.75" hidden="1" customHeight="1" x14ac:dyDescent="0.3">
      <c r="G129" s="90"/>
      <c r="X129" s="86"/>
      <c r="Y129" s="70"/>
      <c r="Z129" s="34"/>
      <c r="AA129" s="1"/>
      <c r="AB129" s="1"/>
      <c r="AC129" s="1"/>
      <c r="AD129" s="1"/>
      <c r="AE129" s="1"/>
    </row>
    <row r="130" spans="2:31" ht="72.75" hidden="1" customHeight="1" x14ac:dyDescent="0.3">
      <c r="G130" s="90"/>
      <c r="X130" s="86"/>
      <c r="Y130" s="70"/>
      <c r="Z130" s="34"/>
      <c r="AA130" s="1"/>
      <c r="AB130" s="1"/>
      <c r="AC130" s="1"/>
      <c r="AD130" s="1"/>
      <c r="AE130" s="1"/>
    </row>
    <row r="131" spans="2:31" ht="99" hidden="1" customHeight="1" x14ac:dyDescent="0.3">
      <c r="G131" s="90"/>
      <c r="Z131" s="1"/>
      <c r="AA131" s="1"/>
      <c r="AB131" s="1"/>
      <c r="AC131" s="1"/>
      <c r="AD131" s="1"/>
      <c r="AE131" s="1"/>
    </row>
    <row r="132" spans="2:31" ht="30.75" customHeight="1" x14ac:dyDescent="0.3">
      <c r="G132" s="90"/>
      <c r="X132" s="34"/>
      <c r="Y132" s="34"/>
      <c r="Z132" s="1"/>
      <c r="AA132" s="1"/>
      <c r="AB132" s="1"/>
      <c r="AC132" s="1"/>
      <c r="AD132" s="1"/>
      <c r="AE132" s="1"/>
    </row>
    <row r="133" spans="2:31" ht="60.75" customHeight="1" x14ac:dyDescent="0.3">
      <c r="B133" s="34"/>
      <c r="C133" s="34"/>
      <c r="D133" s="34"/>
      <c r="E133" s="34"/>
      <c r="F133" s="36"/>
      <c r="G133" s="34"/>
      <c r="H133" s="34"/>
      <c r="I133" s="34"/>
      <c r="J133" s="34"/>
      <c r="K133" s="34"/>
      <c r="L133" s="34"/>
      <c r="M133" s="34"/>
      <c r="W133" s="92"/>
      <c r="X133" s="34"/>
      <c r="Y133" s="34"/>
      <c r="Z133" s="1"/>
      <c r="AA133" s="1"/>
      <c r="AB133" s="1"/>
      <c r="AC133" s="1"/>
      <c r="AD133" s="1"/>
      <c r="AE133" s="1"/>
    </row>
    <row r="134" spans="2:31" ht="66.75" customHeight="1" x14ac:dyDescent="0.3">
      <c r="AB134" s="1"/>
      <c r="AC134" s="1"/>
      <c r="AD134" s="1"/>
      <c r="AE134" s="1"/>
    </row>
    <row r="135" spans="2:31" ht="19.5" customHeight="1" x14ac:dyDescent="0.3">
      <c r="AB135" s="1"/>
      <c r="AC135" s="1"/>
      <c r="AD135" s="1"/>
      <c r="AE135" s="1"/>
    </row>
    <row r="136" spans="2:31" ht="19.5" customHeight="1" x14ac:dyDescent="0.3">
      <c r="AB136" s="1"/>
      <c r="AC136" s="1"/>
      <c r="AD136" s="1"/>
      <c r="AE136" s="1"/>
    </row>
    <row r="137" spans="2:31" ht="19.5" customHeight="1" x14ac:dyDescent="0.3">
      <c r="AB137" s="1"/>
      <c r="AC137" s="1"/>
      <c r="AD137" s="1"/>
      <c r="AE137" s="1"/>
    </row>
    <row r="138" spans="2:31" ht="19.5" customHeight="1" x14ac:dyDescent="0.3">
      <c r="AB138" s="1"/>
      <c r="AC138" s="1"/>
      <c r="AD138" s="1"/>
      <c r="AE138" s="1"/>
    </row>
    <row r="139" spans="2:31" ht="19.5" customHeight="1" x14ac:dyDescent="0.3">
      <c r="AB139" s="1"/>
      <c r="AC139" s="1"/>
      <c r="AD139" s="1"/>
      <c r="AE139" s="1"/>
    </row>
    <row r="140" spans="2:31" x14ac:dyDescent="0.25">
      <c r="B140" s="34"/>
      <c r="C140" s="34"/>
      <c r="D140" s="34"/>
      <c r="E140" s="34"/>
      <c r="F140" s="36"/>
      <c r="G140" s="34"/>
      <c r="H140" s="34"/>
      <c r="I140" s="34"/>
      <c r="J140" s="34"/>
      <c r="K140" s="34"/>
      <c r="L140" s="34"/>
      <c r="M140" s="34"/>
      <c r="N140" s="34"/>
      <c r="O140" s="34"/>
      <c r="P140" s="34"/>
      <c r="Q140" s="37"/>
      <c r="R140" s="37"/>
      <c r="S140" s="37"/>
      <c r="T140" s="37"/>
      <c r="U140" s="37"/>
      <c r="V140" s="37"/>
      <c r="W140" s="37"/>
      <c r="X140" s="34"/>
      <c r="Y140" s="34"/>
      <c r="Z140" s="34"/>
      <c r="AA140" s="1"/>
      <c r="AB140" s="1"/>
      <c r="AC140" s="1"/>
      <c r="AD140" s="1"/>
      <c r="AE140" s="1"/>
    </row>
    <row r="141" spans="2:31" x14ac:dyDescent="0.3">
      <c r="Z141" s="34"/>
      <c r="AA141" s="1"/>
      <c r="AB141" s="1"/>
      <c r="AC141" s="1"/>
      <c r="AD141" s="1"/>
      <c r="AE141" s="1"/>
    </row>
    <row r="142" spans="2:31" x14ac:dyDescent="0.3">
      <c r="Z142" s="29"/>
    </row>
    <row r="143" spans="2:31" ht="33.75" x14ac:dyDescent="0.3">
      <c r="E143" s="27"/>
      <c r="F143" s="27"/>
      <c r="G143" s="27"/>
      <c r="H143" s="27"/>
      <c r="I143" s="27"/>
      <c r="J143" s="27"/>
      <c r="L143" s="27"/>
      <c r="M143" s="28"/>
      <c r="N143" s="28"/>
      <c r="O143" s="28"/>
      <c r="P143" s="28"/>
      <c r="Q143" s="28"/>
      <c r="R143" s="28"/>
      <c r="S143" s="28"/>
      <c r="T143" s="28"/>
    </row>
    <row r="144" spans="2:31" ht="33.75" x14ac:dyDescent="0.3">
      <c r="E144" s="27"/>
      <c r="F144" s="27"/>
      <c r="G144" s="27"/>
      <c r="H144" s="27"/>
      <c r="I144" s="27"/>
      <c r="J144" s="27"/>
      <c r="L144" s="28"/>
      <c r="M144" s="28"/>
      <c r="N144" s="28"/>
      <c r="O144" s="28"/>
      <c r="P144" s="28"/>
      <c r="Q144" s="28"/>
      <c r="R144" s="28"/>
      <c r="S144" s="28"/>
      <c r="T144" s="28"/>
    </row>
    <row r="145" spans="2:27" ht="33.75" x14ac:dyDescent="0.3">
      <c r="E145" s="27"/>
      <c r="F145" s="27"/>
      <c r="G145" s="27"/>
      <c r="H145" s="27"/>
      <c r="I145" s="27"/>
      <c r="J145" s="27"/>
      <c r="L145" s="28"/>
      <c r="M145" s="28"/>
      <c r="N145" s="28"/>
      <c r="O145" s="28"/>
      <c r="P145" s="28"/>
      <c r="Q145" s="28"/>
      <c r="R145" s="28"/>
      <c r="S145" s="28"/>
      <c r="T145" s="28"/>
    </row>
    <row r="146" spans="2:27" ht="33.75" x14ac:dyDescent="0.3">
      <c r="E146" s="27"/>
      <c r="F146" s="27"/>
      <c r="G146" s="27"/>
      <c r="H146" s="27"/>
      <c r="I146" s="27"/>
      <c r="J146" s="27"/>
      <c r="L146" s="28"/>
      <c r="M146" s="28"/>
      <c r="N146" s="28"/>
      <c r="O146" s="28"/>
      <c r="P146" s="28"/>
      <c r="Q146" s="28"/>
      <c r="R146" s="28"/>
      <c r="S146" s="28"/>
      <c r="T146" s="28"/>
    </row>
    <row r="147" spans="2:27" ht="15" customHeight="1" x14ac:dyDescent="0.3">
      <c r="E147" s="27"/>
      <c r="F147" s="27"/>
      <c r="G147" s="27"/>
      <c r="H147" s="27"/>
      <c r="I147" s="27"/>
      <c r="J147" s="27"/>
      <c r="L147" s="28"/>
      <c r="M147" s="28"/>
      <c r="N147" s="28"/>
      <c r="O147" s="28"/>
      <c r="P147" s="28"/>
      <c r="Q147" s="28"/>
      <c r="R147" s="28"/>
      <c r="S147" s="28"/>
      <c r="T147" s="28"/>
    </row>
    <row r="148" spans="2:27" ht="15" customHeight="1" x14ac:dyDescent="0.3"/>
    <row r="149" spans="2:27" ht="15" customHeight="1" x14ac:dyDescent="0.3"/>
    <row r="150" spans="2:27" ht="15" customHeight="1" x14ac:dyDescent="0.3">
      <c r="X150" t="s">
        <v>324</v>
      </c>
    </row>
    <row r="151" spans="2:27" ht="15" customHeight="1" x14ac:dyDescent="0.3"/>
    <row r="153" spans="2:27" x14ac:dyDescent="0.3">
      <c r="Z153" s="177" t="s">
        <v>323</v>
      </c>
    </row>
    <row r="154" spans="2:27" x14ac:dyDescent="0.3">
      <c r="Z154" s="177"/>
    </row>
    <row r="155" spans="2:27" x14ac:dyDescent="0.3">
      <c r="Z155" s="177"/>
    </row>
    <row r="156" spans="2:27" ht="15" x14ac:dyDescent="0.25">
      <c r="B156" s="175" t="s">
        <v>308</v>
      </c>
      <c r="C156" s="176"/>
      <c r="D156" s="176"/>
      <c r="E156" s="176"/>
      <c r="F156" s="176"/>
      <c r="G156" s="176"/>
      <c r="H156" s="176"/>
      <c r="I156" s="176"/>
      <c r="J156" s="176"/>
      <c r="K156" s="176"/>
      <c r="L156" s="176"/>
      <c r="M156" s="176"/>
      <c r="N156" s="176"/>
      <c r="O156" s="176"/>
      <c r="P156" s="176"/>
      <c r="Q156" s="176"/>
      <c r="R156" s="176"/>
      <c r="S156" s="176"/>
      <c r="T156" s="176"/>
      <c r="U156" s="176"/>
      <c r="V156" s="176"/>
      <c r="W156" s="176"/>
      <c r="X156" s="176"/>
      <c r="Y156" s="176"/>
      <c r="Z156" s="176"/>
      <c r="AA156" s="176"/>
    </row>
    <row r="157" spans="2:27" ht="15" x14ac:dyDescent="0.25">
      <c r="B157" s="176"/>
      <c r="C157" s="176"/>
      <c r="D157" s="176"/>
      <c r="E157" s="176"/>
      <c r="F157" s="176"/>
      <c r="G157" s="176"/>
      <c r="H157" s="176"/>
      <c r="I157" s="176"/>
      <c r="J157" s="176"/>
      <c r="K157" s="176"/>
      <c r="L157" s="176"/>
      <c r="M157" s="176"/>
      <c r="N157" s="176"/>
      <c r="O157" s="176"/>
      <c r="P157" s="176"/>
      <c r="Q157" s="176"/>
      <c r="R157" s="176"/>
      <c r="S157" s="176"/>
      <c r="T157" s="176"/>
      <c r="U157" s="176"/>
      <c r="V157" s="176"/>
      <c r="W157" s="176"/>
      <c r="X157" s="176"/>
      <c r="Y157" s="176"/>
      <c r="Z157" s="176"/>
      <c r="AA157" s="176"/>
    </row>
    <row r="158" spans="2:27" ht="15" x14ac:dyDescent="0.25">
      <c r="B158" s="176"/>
      <c r="C158" s="176"/>
      <c r="D158" s="176"/>
      <c r="E158" s="176"/>
      <c r="F158" s="176"/>
      <c r="G158" s="176"/>
      <c r="H158" s="176"/>
      <c r="I158" s="176"/>
      <c r="J158" s="176"/>
      <c r="K158" s="176"/>
      <c r="L158" s="176"/>
      <c r="M158" s="176"/>
      <c r="N158" s="176"/>
      <c r="O158" s="176"/>
      <c r="P158" s="176"/>
      <c r="Q158" s="176"/>
      <c r="R158" s="176"/>
      <c r="S158" s="176"/>
      <c r="T158" s="176"/>
      <c r="U158" s="176"/>
      <c r="V158" s="176"/>
      <c r="W158" s="176"/>
      <c r="X158" s="176"/>
      <c r="Y158" s="176"/>
      <c r="Z158" s="176"/>
      <c r="AA158" s="176"/>
    </row>
    <row r="159" spans="2:27" ht="15" x14ac:dyDescent="0.25">
      <c r="B159" s="176"/>
      <c r="C159" s="176"/>
      <c r="D159" s="176"/>
      <c r="E159" s="176"/>
      <c r="F159" s="176"/>
      <c r="G159" s="176"/>
      <c r="H159" s="176"/>
      <c r="I159" s="176"/>
      <c r="J159" s="176"/>
      <c r="K159" s="176"/>
      <c r="L159" s="176"/>
      <c r="M159" s="176"/>
      <c r="N159" s="176"/>
      <c r="O159" s="176"/>
      <c r="P159" s="176"/>
      <c r="Q159" s="176"/>
      <c r="R159" s="176"/>
      <c r="S159" s="176"/>
      <c r="T159" s="176"/>
      <c r="U159" s="176"/>
      <c r="V159" s="176"/>
      <c r="W159" s="176"/>
      <c r="X159" s="176"/>
      <c r="Y159" s="176"/>
      <c r="Z159" s="176"/>
      <c r="AA159" s="176"/>
    </row>
    <row r="160" spans="2:27" ht="15" x14ac:dyDescent="0.25">
      <c r="B160" s="176"/>
      <c r="C160" s="176"/>
      <c r="D160" s="176"/>
      <c r="E160" s="176"/>
      <c r="F160" s="176"/>
      <c r="G160" s="176"/>
      <c r="H160" s="176"/>
      <c r="I160" s="176"/>
      <c r="J160" s="176"/>
      <c r="K160" s="176"/>
      <c r="L160" s="176"/>
      <c r="M160" s="176"/>
      <c r="N160" s="176"/>
      <c r="O160" s="176"/>
      <c r="P160" s="176"/>
      <c r="Q160" s="176"/>
      <c r="R160" s="176"/>
      <c r="S160" s="176"/>
      <c r="T160" s="176"/>
      <c r="U160" s="176"/>
      <c r="V160" s="176"/>
      <c r="W160" s="176"/>
      <c r="X160" s="176"/>
      <c r="Y160" s="176"/>
      <c r="Z160" s="176"/>
      <c r="AA160" s="176"/>
    </row>
    <row r="161" spans="2:27" ht="15" x14ac:dyDescent="0.25">
      <c r="B161" s="176"/>
      <c r="C161" s="176"/>
      <c r="D161" s="176"/>
      <c r="E161" s="176"/>
      <c r="F161" s="176"/>
      <c r="G161" s="176"/>
      <c r="H161" s="176"/>
      <c r="I161" s="176"/>
      <c r="J161" s="176"/>
      <c r="K161" s="176"/>
      <c r="L161" s="176"/>
      <c r="M161" s="176"/>
      <c r="N161" s="176"/>
      <c r="O161" s="176"/>
      <c r="P161" s="176"/>
      <c r="Q161" s="176"/>
      <c r="R161" s="176"/>
      <c r="S161" s="176"/>
      <c r="T161" s="176"/>
      <c r="U161" s="176"/>
      <c r="V161" s="176"/>
      <c r="W161" s="176"/>
      <c r="X161" s="176"/>
      <c r="Y161" s="176"/>
      <c r="Z161" s="176"/>
      <c r="AA161" s="176"/>
    </row>
    <row r="181" spans="16:24" ht="15" x14ac:dyDescent="0.25">
      <c r="P181" s="176" t="s">
        <v>325</v>
      </c>
      <c r="Q181" s="176"/>
      <c r="R181" s="176"/>
      <c r="S181" s="176"/>
      <c r="T181" s="176"/>
      <c r="U181" s="176"/>
      <c r="V181" s="176"/>
      <c r="W181" s="176"/>
      <c r="X181" s="176"/>
    </row>
  </sheetData>
  <mergeCells count="305">
    <mergeCell ref="C41:C43"/>
    <mergeCell ref="B41:B43"/>
    <mergeCell ref="B50:B54"/>
    <mergeCell ref="G50:G54"/>
    <mergeCell ref="F50:F54"/>
    <mergeCell ref="E50:E54"/>
    <mergeCell ref="D50:D54"/>
    <mergeCell ref="C50:C54"/>
    <mergeCell ref="B67:B70"/>
    <mergeCell ref="C67:C70"/>
    <mergeCell ref="D67:D70"/>
    <mergeCell ref="E67:E70"/>
    <mergeCell ref="F59:F62"/>
    <mergeCell ref="G59:G62"/>
    <mergeCell ref="G41:G43"/>
    <mergeCell ref="AA17:AA18"/>
    <mergeCell ref="Z17:Z18"/>
    <mergeCell ref="T51:V51"/>
    <mergeCell ref="T59:V59"/>
    <mergeCell ref="Q59:S59"/>
    <mergeCell ref="Q90:S90"/>
    <mergeCell ref="T93:V93"/>
    <mergeCell ref="T94:V94"/>
    <mergeCell ref="L88:Y89"/>
    <mergeCell ref="X17:X18"/>
    <mergeCell ref="W17:W18"/>
    <mergeCell ref="T83:V83"/>
    <mergeCell ref="Q83:S83"/>
    <mergeCell ref="Q77:S77"/>
    <mergeCell ref="T61:V61"/>
    <mergeCell ref="Q61:S61"/>
    <mergeCell ref="T90:V90"/>
    <mergeCell ref="T67:V67"/>
    <mergeCell ref="Q67:S67"/>
    <mergeCell ref="Q75:S75"/>
    <mergeCell ref="T68:V68"/>
    <mergeCell ref="Q76:S76"/>
    <mergeCell ref="Q68:S68"/>
    <mergeCell ref="Q62:S62"/>
    <mergeCell ref="H96:K96"/>
    <mergeCell ref="I99:I100"/>
    <mergeCell ref="H88:K88"/>
    <mergeCell ref="Q93:S93"/>
    <mergeCell ref="T108:V108"/>
    <mergeCell ref="L104:Y105"/>
    <mergeCell ref="Q106:S106"/>
    <mergeCell ref="Q101:S101"/>
    <mergeCell ref="T101:V101"/>
    <mergeCell ref="T91:V91"/>
    <mergeCell ref="Q94:S94"/>
    <mergeCell ref="Q92:S92"/>
    <mergeCell ref="P181:X181"/>
    <mergeCell ref="I120:L120"/>
    <mergeCell ref="M120:Z121"/>
    <mergeCell ref="Q114:S114"/>
    <mergeCell ref="H50:H51"/>
    <mergeCell ref="I50:I51"/>
    <mergeCell ref="I52:I54"/>
    <mergeCell ref="H52:H54"/>
    <mergeCell ref="T76:V76"/>
    <mergeCell ref="Q70:S70"/>
    <mergeCell ref="T70:V70"/>
    <mergeCell ref="T75:V75"/>
    <mergeCell ref="T58:V58"/>
    <mergeCell ref="Q58:S58"/>
    <mergeCell ref="Q54:S54"/>
    <mergeCell ref="T54:V54"/>
    <mergeCell ref="Q60:S60"/>
    <mergeCell ref="T60:V60"/>
    <mergeCell ref="Q69:S69"/>
    <mergeCell ref="T69:V69"/>
    <mergeCell ref="H104:K104"/>
    <mergeCell ref="H112:K112"/>
    <mergeCell ref="Q107:S107"/>
    <mergeCell ref="T77:V77"/>
    <mergeCell ref="H61:H62"/>
    <mergeCell ref="I61:I62"/>
    <mergeCell ref="L64:Y65"/>
    <mergeCell ref="Q66:S66"/>
    <mergeCell ref="T66:V66"/>
    <mergeCell ref="F67:F70"/>
    <mergeCell ref="G67:G70"/>
    <mergeCell ref="H67:H68"/>
    <mergeCell ref="I67:I68"/>
    <mergeCell ref="I69:I70"/>
    <mergeCell ref="H69:H70"/>
    <mergeCell ref="Q41:S41"/>
    <mergeCell ref="T41:V41"/>
    <mergeCell ref="Q31:S31"/>
    <mergeCell ref="L38:Y39"/>
    <mergeCell ref="Q40:S40"/>
    <mergeCell ref="T40:V40"/>
    <mergeCell ref="I41:I43"/>
    <mergeCell ref="L72:Y73"/>
    <mergeCell ref="Q74:S74"/>
    <mergeCell ref="T74:V74"/>
    <mergeCell ref="Q44:S44"/>
    <mergeCell ref="T44:V44"/>
    <mergeCell ref="T50:V50"/>
    <mergeCell ref="Q49:S49"/>
    <mergeCell ref="T49:V49"/>
    <mergeCell ref="Q52:S52"/>
    <mergeCell ref="T52:V52"/>
    <mergeCell ref="T53:V53"/>
    <mergeCell ref="L56:Y57"/>
    <mergeCell ref="T62:V62"/>
    <mergeCell ref="I59:I60"/>
    <mergeCell ref="C24:C27"/>
    <mergeCell ref="B24:B27"/>
    <mergeCell ref="F25:F27"/>
    <mergeCell ref="G25:G27"/>
    <mergeCell ref="T31:V31"/>
    <mergeCell ref="Q34:S34"/>
    <mergeCell ref="T34:V34"/>
    <mergeCell ref="T33:V33"/>
    <mergeCell ref="Q32:S32"/>
    <mergeCell ref="L29:Y30"/>
    <mergeCell ref="I32:I33"/>
    <mergeCell ref="C2:G4"/>
    <mergeCell ref="H2:K4"/>
    <mergeCell ref="L2:Y4"/>
    <mergeCell ref="Q5:S5"/>
    <mergeCell ref="T5:V5"/>
    <mergeCell ref="Q9:S9"/>
    <mergeCell ref="T9:V9"/>
    <mergeCell ref="Q6:S6"/>
    <mergeCell ref="T6:V6"/>
    <mergeCell ref="Q7:S7"/>
    <mergeCell ref="T7:V7"/>
    <mergeCell ref="I6:I9"/>
    <mergeCell ref="Q8:S8"/>
    <mergeCell ref="T8:V8"/>
    <mergeCell ref="L12:Y13"/>
    <mergeCell ref="L17:L18"/>
    <mergeCell ref="M17:M18"/>
    <mergeCell ref="T32:V32"/>
    <mergeCell ref="Q35:S35"/>
    <mergeCell ref="L112:Y113"/>
    <mergeCell ref="T114:V114"/>
    <mergeCell ref="L21:Y22"/>
    <mergeCell ref="Y17:Y18"/>
    <mergeCell ref="O17:O18"/>
    <mergeCell ref="Q24:S24"/>
    <mergeCell ref="Q84:S84"/>
    <mergeCell ref="T84:V84"/>
    <mergeCell ref="T43:V43"/>
    <mergeCell ref="Q43:S43"/>
    <mergeCell ref="Q53:S53"/>
    <mergeCell ref="Q42:S42"/>
    <mergeCell ref="T42:V42"/>
    <mergeCell ref="Q51:S51"/>
    <mergeCell ref="L47:Y48"/>
    <mergeCell ref="Q50:S50"/>
    <mergeCell ref="L96:Y97"/>
    <mergeCell ref="T25:V25"/>
    <mergeCell ref="T35:V35"/>
    <mergeCell ref="B6:B9"/>
    <mergeCell ref="C6:C9"/>
    <mergeCell ref="D6:D9"/>
    <mergeCell ref="E6:E9"/>
    <mergeCell ref="F6:F9"/>
    <mergeCell ref="G6:G9"/>
    <mergeCell ref="H6:H9"/>
    <mergeCell ref="B15:B19"/>
    <mergeCell ref="C15:C19"/>
    <mergeCell ref="D15:D19"/>
    <mergeCell ref="E15:E19"/>
    <mergeCell ref="F16:F19"/>
    <mergeCell ref="G16:G19"/>
    <mergeCell ref="H16:H19"/>
    <mergeCell ref="T14:V14"/>
    <mergeCell ref="Q15:S15"/>
    <mergeCell ref="T15:V15"/>
    <mergeCell ref="N17:N18"/>
    <mergeCell ref="Q16:S16"/>
    <mergeCell ref="T16:V16"/>
    <mergeCell ref="H34:H35"/>
    <mergeCell ref="T24:V24"/>
    <mergeCell ref="T27:V27"/>
    <mergeCell ref="K17:K18"/>
    <mergeCell ref="P17:P18"/>
    <mergeCell ref="Q17:S18"/>
    <mergeCell ref="T17:V18"/>
    <mergeCell ref="I16:I19"/>
    <mergeCell ref="J17:J18"/>
    <mergeCell ref="T23:V23"/>
    <mergeCell ref="I34:I35"/>
    <mergeCell ref="H25:H27"/>
    <mergeCell ref="I25:I27"/>
    <mergeCell ref="Q25:S25"/>
    <mergeCell ref="T19:V19"/>
    <mergeCell ref="Q23:S23"/>
    <mergeCell ref="Q27:S27"/>
    <mergeCell ref="T26:V26"/>
    <mergeCell ref="H59:H60"/>
    <mergeCell ref="B59:B62"/>
    <mergeCell ref="C59:C62"/>
    <mergeCell ref="D59:D62"/>
    <mergeCell ref="E59:E62"/>
    <mergeCell ref="Q14:S14"/>
    <mergeCell ref="F41:F43"/>
    <mergeCell ref="E41:E43"/>
    <mergeCell ref="D41:D43"/>
    <mergeCell ref="Q33:S33"/>
    <mergeCell ref="Q19:S19"/>
    <mergeCell ref="G32:G33"/>
    <mergeCell ref="F32:F33"/>
    <mergeCell ref="G34:G35"/>
    <mergeCell ref="F34:F35"/>
    <mergeCell ref="B32:B35"/>
    <mergeCell ref="C32:C35"/>
    <mergeCell ref="E32:E35"/>
    <mergeCell ref="D32:D35"/>
    <mergeCell ref="H32:H33"/>
    <mergeCell ref="H41:H43"/>
    <mergeCell ref="Q26:S26"/>
    <mergeCell ref="E24:E27"/>
    <mergeCell ref="D24:D27"/>
    <mergeCell ref="G115:G117"/>
    <mergeCell ref="F115:F117"/>
    <mergeCell ref="E115:E117"/>
    <mergeCell ref="D115:D117"/>
    <mergeCell ref="C115:C117"/>
    <mergeCell ref="B115:B117"/>
    <mergeCell ref="F99:F100"/>
    <mergeCell ref="G99:G100"/>
    <mergeCell ref="B107:B110"/>
    <mergeCell ref="G107:G110"/>
    <mergeCell ref="F107:F110"/>
    <mergeCell ref="E107:E110"/>
    <mergeCell ref="D107:D110"/>
    <mergeCell ref="C107:C110"/>
    <mergeCell ref="Q115:S115"/>
    <mergeCell ref="Q116:S116"/>
    <mergeCell ref="T115:V115"/>
    <mergeCell ref="T116:V116"/>
    <mergeCell ref="Q98:S98"/>
    <mergeCell ref="T98:V98"/>
    <mergeCell ref="Q102:S102"/>
    <mergeCell ref="I116:I117"/>
    <mergeCell ref="H116:H117"/>
    <mergeCell ref="H99:H100"/>
    <mergeCell ref="I107:I108"/>
    <mergeCell ref="H107:H108"/>
    <mergeCell ref="I109:I110"/>
    <mergeCell ref="H109:H110"/>
    <mergeCell ref="T102:V102"/>
    <mergeCell ref="T110:V110"/>
    <mergeCell ref="Q109:S109"/>
    <mergeCell ref="T109:V109"/>
    <mergeCell ref="Q108:S108"/>
    <mergeCell ref="T107:V107"/>
    <mergeCell ref="Q100:S100"/>
    <mergeCell ref="T100:V100"/>
    <mergeCell ref="Q99:S99"/>
    <mergeCell ref="T99:V99"/>
    <mergeCell ref="Q82:S82"/>
    <mergeCell ref="T82:V82"/>
    <mergeCell ref="B75:B78"/>
    <mergeCell ref="C75:C78"/>
    <mergeCell ref="D75:D78"/>
    <mergeCell ref="E75:E78"/>
    <mergeCell ref="F75:F78"/>
    <mergeCell ref="G75:G78"/>
    <mergeCell ref="H75:H78"/>
    <mergeCell ref="I75:I78"/>
    <mergeCell ref="Q78:S78"/>
    <mergeCell ref="T78:V78"/>
    <mergeCell ref="L80:Y81"/>
    <mergeCell ref="Q85:S85"/>
    <mergeCell ref="T85:V85"/>
    <mergeCell ref="B83:B86"/>
    <mergeCell ref="C83:C86"/>
    <mergeCell ref="D83:D86"/>
    <mergeCell ref="E83:E86"/>
    <mergeCell ref="F84:F86"/>
    <mergeCell ref="G84:G86"/>
    <mergeCell ref="H84:H86"/>
    <mergeCell ref="I84:I86"/>
    <mergeCell ref="Q86:S86"/>
    <mergeCell ref="T86:V86"/>
    <mergeCell ref="B156:AA161"/>
    <mergeCell ref="Z153:Z155"/>
    <mergeCell ref="B91:B93"/>
    <mergeCell ref="C91:C93"/>
    <mergeCell ref="D91:D93"/>
    <mergeCell ref="E91:E93"/>
    <mergeCell ref="F91:F93"/>
    <mergeCell ref="G91:G93"/>
    <mergeCell ref="H91:H93"/>
    <mergeCell ref="I91:I93"/>
    <mergeCell ref="E99:E102"/>
    <mergeCell ref="D99:D102"/>
    <mergeCell ref="C99:C102"/>
    <mergeCell ref="B99:B102"/>
    <mergeCell ref="F101:F102"/>
    <mergeCell ref="G101:G102"/>
    <mergeCell ref="H101:H102"/>
    <mergeCell ref="I101:I102"/>
    <mergeCell ref="Q117:S117"/>
    <mergeCell ref="T117:V117"/>
    <mergeCell ref="Q91:S91"/>
    <mergeCell ref="T92:V92"/>
    <mergeCell ref="Q110:S110"/>
    <mergeCell ref="T106:V106"/>
  </mergeCells>
  <pageMargins left="0.78" right="0.17" top="0.75" bottom="0.75" header="0.3" footer="0.3"/>
  <pageSetup paperSize="5" scale="27"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Programa Presupuestario</vt:lpstr>
    </vt:vector>
  </TitlesOfParts>
  <Company>Hewlett-Packard Company</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Gómez</dc:creator>
  <cp:lastModifiedBy>Geronimo Anguiano</cp:lastModifiedBy>
  <cp:revision/>
  <cp:lastPrinted>2020-01-27T23:07:57Z</cp:lastPrinted>
  <dcterms:created xsi:type="dcterms:W3CDTF">2016-08-05T16:41:18Z</dcterms:created>
  <dcterms:modified xsi:type="dcterms:W3CDTF">2021-01-12T18:10:07Z</dcterms:modified>
</cp:coreProperties>
</file>