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gug\Desktop\GAR\2019\Programa Presupuestario 2019\Cuarto trimestre\"/>
    </mc:Choice>
  </mc:AlternateContent>
  <bookViews>
    <workbookView xWindow="0" yWindow="0" windowWidth="15360" windowHeight="7755"/>
  </bookViews>
  <sheets>
    <sheet name="Programa Presupuestario 2019" sheetId="6" r:id="rId1"/>
    <sheet name="Hoja1" sheetId="7" r:id="rId2"/>
  </sheets>
  <calcPr calcId="152511"/>
</workbook>
</file>

<file path=xl/calcChain.xml><?xml version="1.0" encoding="utf-8"?>
<calcChain xmlns="http://schemas.openxmlformats.org/spreadsheetml/2006/main">
  <c r="Z108" i="6" l="1"/>
  <c r="Z109" i="6"/>
  <c r="Z110" i="6"/>
  <c r="Z107" i="6"/>
  <c r="Z100" i="6"/>
  <c r="Z101" i="6"/>
  <c r="Z102" i="6"/>
  <c r="Z103" i="6"/>
  <c r="Z99" i="6"/>
  <c r="Z92" i="6"/>
  <c r="Z93" i="6"/>
  <c r="Z94" i="6"/>
  <c r="Z91" i="6"/>
  <c r="Z84" i="6"/>
  <c r="Z85" i="6"/>
  <c r="Z86" i="6"/>
  <c r="Z83" i="6"/>
  <c r="Z76" i="6"/>
  <c r="Z77" i="6"/>
  <c r="Z78" i="6"/>
  <c r="Z75" i="6"/>
  <c r="Z68" i="6"/>
  <c r="Z69" i="6"/>
  <c r="Z70" i="6"/>
  <c r="Z67" i="6"/>
  <c r="Z62" i="6"/>
  <c r="Z63" i="6"/>
  <c r="Z61" i="6"/>
  <c r="Z59" i="6"/>
  <c r="Z58" i="6"/>
  <c r="Z50" i="6"/>
  <c r="Z51" i="6"/>
  <c r="Z52" i="6"/>
  <c r="Z53" i="6"/>
  <c r="Z49" i="6"/>
  <c r="Z41" i="6"/>
  <c r="Z42" i="6"/>
  <c r="Z43" i="6"/>
  <c r="Z40" i="6"/>
  <c r="Z32" i="6"/>
  <c r="Z33" i="6"/>
  <c r="Z34" i="6"/>
  <c r="Z31" i="6"/>
  <c r="Z25" i="6"/>
  <c r="Z26" i="6"/>
  <c r="Z27" i="6"/>
  <c r="Z24" i="6"/>
  <c r="Z19" i="6"/>
  <c r="Z17" i="6"/>
  <c r="Z16" i="6"/>
  <c r="Z15" i="6"/>
  <c r="Z7" i="6" l="1"/>
  <c r="Z8" i="6"/>
  <c r="Z9" i="6"/>
  <c r="Z6" i="6"/>
  <c r="AA34" i="6" l="1"/>
  <c r="AA32" i="6"/>
  <c r="AA108" i="6"/>
  <c r="AA109" i="6"/>
  <c r="AA110" i="6"/>
  <c r="AA107" i="6"/>
  <c r="AA100" i="6"/>
  <c r="AA101" i="6"/>
  <c r="AA102" i="6"/>
  <c r="AA103" i="6"/>
  <c r="AA99" i="6"/>
  <c r="AA92" i="6"/>
  <c r="AA93" i="6"/>
  <c r="AA94" i="6"/>
  <c r="AA91" i="6"/>
  <c r="AA84" i="6"/>
  <c r="AA85" i="6"/>
  <c r="AA86" i="6"/>
  <c r="AA83" i="6"/>
  <c r="AA76" i="6"/>
  <c r="AA77" i="6"/>
  <c r="AA78" i="6"/>
  <c r="AA75" i="6"/>
  <c r="AA68" i="6"/>
  <c r="AA69" i="6"/>
  <c r="AA70" i="6"/>
  <c r="AA67" i="6"/>
  <c r="AA62" i="6"/>
  <c r="AA63" i="6"/>
  <c r="AA61" i="6"/>
  <c r="AA59" i="6"/>
  <c r="AA58" i="6"/>
  <c r="AA50" i="6"/>
  <c r="AA51" i="6"/>
  <c r="AA52" i="6"/>
  <c r="AA53" i="6"/>
  <c r="AA49" i="6"/>
  <c r="AA41" i="6"/>
  <c r="AA42" i="6"/>
  <c r="AA43" i="6"/>
  <c r="AA40" i="6"/>
  <c r="AA33" i="6"/>
  <c r="AA31" i="6"/>
  <c r="AA25" i="6"/>
  <c r="AA26" i="6"/>
  <c r="AA27" i="6"/>
  <c r="AA24" i="6"/>
  <c r="AA19" i="6"/>
  <c r="AA17" i="6"/>
  <c r="AA16" i="6"/>
  <c r="AA15" i="6"/>
  <c r="AA7" i="6"/>
  <c r="AA8" i="6"/>
  <c r="AA9" i="6"/>
  <c r="AA6" i="6"/>
</calcChain>
</file>

<file path=xl/sharedStrings.xml><?xml version="1.0" encoding="utf-8"?>
<sst xmlns="http://schemas.openxmlformats.org/spreadsheetml/2006/main" count="722" uniqueCount="307">
  <si>
    <t>Programa Presupuestario 2019</t>
  </si>
  <si>
    <t xml:space="preserve"> PLANES Y PROGRAMAS  2019
ORGANISMO: INSTITUTO DE TRANSPARENCIA, INFORMACIÓN PÚBLICA Y PROTECCIÓN DE DATOS PERSONALES DEL ESTADO DE JALISCO
METAS E INDICADORES</t>
  </si>
  <si>
    <t>Num.</t>
  </si>
  <si>
    <t>Programa</t>
  </si>
  <si>
    <t>Fin</t>
  </si>
  <si>
    <t>Propósito</t>
  </si>
  <si>
    <t>U. R.</t>
  </si>
  <si>
    <t>Datos de Contacto</t>
  </si>
  <si>
    <t>Componente</t>
  </si>
  <si>
    <t>Objetivo Estratégico</t>
  </si>
  <si>
    <t>Descripción del indicador</t>
  </si>
  <si>
    <t xml:space="preserve">Nombre del Indicador </t>
  </si>
  <si>
    <t>Fórmula del Indicador</t>
  </si>
  <si>
    <t>Unidad de Medida</t>
  </si>
  <si>
    <t xml:space="preserve">Frecuencia </t>
  </si>
  <si>
    <t>Situación Inicial</t>
  </si>
  <si>
    <t>Meta  al término</t>
  </si>
  <si>
    <t>Total Anual</t>
  </si>
  <si>
    <t xml:space="preserve">Garantizar el derecho de acceso a la información pública y la protección de datos personales </t>
  </si>
  <si>
    <t xml:space="preserve">Contribuir a garantizar la transparencia, el derecho de acceso a la información pública y la protección de datos personales, mediante la atención y resolución de recursos interpuestos por cualquier persona inconforme de la información que por obligación deben publicar en sus portales de internet y dar a conocer estudios sobre la materia.  </t>
  </si>
  <si>
    <t>La sociedad Jalisciense cuenta con acceso a la información pública y con la protección de sus datos personales</t>
  </si>
  <si>
    <t>Pleno</t>
  </si>
  <si>
    <t xml:space="preserve">Cynthia Patricia Cantero P. Comisionada Presidente
cynthia.cantero@itei.org.mx                                                                               
Pedro Antonio Rosas Hernández                                                                                                                                                                                                                                                                                                                                                                                                                                                                                           Comisionado Ciudadano pedro.rosas@itei.org.mx
Salvador Romero  Espinosa                                                                                                                                                                                                                                                                                                                                                                                                                                                                                             Comisionado Ciudadano  
salvador.romero@itei.org.mx
Av. Vallarta 1312, Col. Americana,
Guadalajara, Jalisco  CP 44160
Tel (33) 36305745
Ext.  1000
</t>
  </si>
  <si>
    <t>Medios de impugnación en materia de acceso a la información y protección de datos personales resueltos y notificados</t>
  </si>
  <si>
    <t>Garantizar la transparencia, el acceso a la información pública y la protección de dato personales.</t>
  </si>
  <si>
    <t>Este indicador mide el número de  resoluciones de los Recursos de Revisión aprobadas por el Pleno del Instituto de Transparencia, Información Pública y Protección de Datos Personales del Estado de Jalisco.</t>
  </si>
  <si>
    <t>Total de resoluciones de Recursos de Revisión aprobadas.</t>
  </si>
  <si>
    <t>(Número de resoluciones de Recurso de Revisión realizadas/Total de Resoluciones de Recursos de Revisión programadas para aprobación). * 100</t>
  </si>
  <si>
    <t xml:space="preserve">Resolución </t>
  </si>
  <si>
    <t xml:space="preserve">Trimestral </t>
  </si>
  <si>
    <t>Este indicador mide el número de resoluciones de los Recursos de Transparencia aprobadas por el Pleno del Instituto de Transparencia, Información Pública y Protección de Datos Personales del Estado de Jalisco.</t>
  </si>
  <si>
    <t>Total de resoluciones de Recursos de Transparencia aprobadas.</t>
  </si>
  <si>
    <t>(Número de resoluciones de Recurso de Transparencia realizadas /Total de Resoluciones de Recursos de Transparencia  programados para aprobación) * 100.</t>
  </si>
  <si>
    <t>Este indicador mide el número de resoluciones de Recursos de Revisión en  Datos Personales aprobadas por el Pleno del Instituto de Transparencia, Información Pública y Protección de Datos Personales del Estado de Jalisco.</t>
  </si>
  <si>
    <t>Total de resoluciones de Recursos de Revisión en  Datos Personales aprobadas.</t>
  </si>
  <si>
    <t>(Número de resoluciones de Recursos de Revisión en  Datos Personales realizadas/Total de resoluciones de Recursos de Revisión en  Datos Personales programados para aprobación) * 100.</t>
  </si>
  <si>
    <t xml:space="preserve">Este indicador mide el número de  determinaciones del cumplimiento o incumplimiento de las resoluciones aprobadas por el Pleno del Instituto de Transparencia, Información Pública y Protección de Datos Personales del Estado de Jalisco.  </t>
  </si>
  <si>
    <t xml:space="preserve">Total de determinaciones del cumplimiento o incumplimiento de las resoluciones del Pleno aprobadas. </t>
  </si>
  <si>
    <t>(Número de determinaciones del cumplimiento o incumplimiento de las resoluciones del Pleno realizadas/Total de determinaciones del cumplimiento  o incumplimiento de las resoluciones  programadas para aprobación del Pleno ) * 100.</t>
  </si>
  <si>
    <t xml:space="preserve">Cynthia Patricia Cantero P. Comisionada Presidente
cynthia.cantero@itei.org.mx                                                                               
Pedro Antonio Rosas Hernández                                                                                                                                                                                                                                                                                                                                                                                                                                                                                           Comisionado Ciudadanopedro.rosas@itei.org.mx
Salvador Romero  Espinosa                                                                                                                                                                                                                                                                                                                                                                                                                                                                                             Comisionado Ciudadano  
salvador.romero@itei.org.mx
Av. Vallarta 1312, Col. Americana,
Guadalajara, Jalisco  CP 44160
Tel (33) 36305745
Ext.  1000
</t>
  </si>
  <si>
    <t>Garantizar la transparencia,  el acceso a la información pública y la protección de datos personales</t>
  </si>
  <si>
    <t xml:space="preserve">Este indicador mide el número de notificaciones de las resoluciones y determinaciones de cumplimiento o incumplimiento aprobadas por el Pleno del Instituto de Transparencia, Información Pública y Protección de Datos Personales del Estado de Jalisco, realizadas a los  sujetos obligados y a las partes promoventes. </t>
  </si>
  <si>
    <t>Total de notificación de resoluciones y determinaciones de cumplimiento o incumplimiento</t>
  </si>
  <si>
    <t>(Número de notificaciones de resoluciones y determinaciones de cumplimiento o incumplimiento realizadas/ Total de  resoluciones y determinaciones de cumplimiento o incumplimiento programadas para notificar) * 100.</t>
  </si>
  <si>
    <t xml:space="preserve">Notificación </t>
  </si>
  <si>
    <t>Secretaría Ejecutiva</t>
  </si>
  <si>
    <t xml:space="preserve">Miguel Ángel Hernández Velázquez
Av. Vallarta 1312, Col. Americana, Guadalajara, Jalisco  CP 44160
Tel (33) 36305745
Ext.  1401
miguel.hernandez@
itei.org.mx
</t>
  </si>
  <si>
    <t>Cumplimiento a las determinaciones del Pleno del ITEI realizadas, respecto a las atribuciones establecidas en la normatividad aplicable</t>
  </si>
  <si>
    <r>
      <t xml:space="preserve">Cumplir y garantizar la ejecución de las determinaciones emitidas por el </t>
    </r>
    <r>
      <rPr>
        <sz val="20"/>
        <rFont val="Calibri"/>
        <family val="2"/>
      </rPr>
      <t>Pleno</t>
    </r>
  </si>
  <si>
    <t>Este indicador mide el número acuerdos y dictámenes aprobados por el Pleno del Instituto de Transparencia, Información Pública y Protección de Datos Personales del Estado de Jalisco, a los cuales se les dio seguimiento y ejecución.  (Dicho seguimiento  conlleva notificaciones y publicaciones en página institucional y periódico oficial "El Estado de Jalisco")</t>
  </si>
  <si>
    <t>Total de acuerdos y dictámenes aprobados por el Pleno a los cuales se les dio seguimiento</t>
  </si>
  <si>
    <t>(Número de acuerdos y dictámenes aprobados por el Pleno del ITEI a los cuales se les dio seguimiento/ Total de acuerdos y dictámenes programados para aprobación del Pleno del ITEI) * 100</t>
  </si>
  <si>
    <t xml:space="preserve">Seguimiento </t>
  </si>
  <si>
    <t xml:space="preserve">Este indicador mide el número de actas integradas y resguardadas, que fueron aprobadas por el Pleno del Instituto de Transparencia, Información Pública y Protección de Datos Personales del Estado de Jalisco, incluyendo los anexos que correspondan a las mismas, buscando organizar, conservar, administrar y preservar dichos documentos. </t>
  </si>
  <si>
    <t>Total de actas aprobadas por el Pleno integradas y resguardadas</t>
  </si>
  <si>
    <t>(Número de actas aprobadas por el Pleno integradas/Total de actas programadas para aprobación) * 100</t>
  </si>
  <si>
    <t xml:space="preserve">Acta </t>
  </si>
  <si>
    <t xml:space="preserve">Este indicador mide el número de procedimientos de responsabilidad administrativa aprobados por el Pleno del Instituto de Transparencia, Información Pública y Protección de Datos Personales del Estado de Jalisco, en contra de los servidores públicos adscritos a los sujetos obligados, por incumplimiento a la normatividad en materia de transparencia y protección de datos personales. </t>
  </si>
  <si>
    <t>Total de procedimientos de Responsabilidad Administrativa aprobados por el Pleno</t>
  </si>
  <si>
    <t>(Número de procedimientos de responsabilidad administrativa   aprobados por el Pleno del ITEI/ Total de proyectos de resolución de los procedimientos de responsabilidad administrativa programadas para aprobación del Pleno del ITEI)*100 .</t>
  </si>
  <si>
    <t>Cumplir y garantizar la ejecución de las determinaciones emitidas por el Pleno</t>
  </si>
  <si>
    <t xml:space="preserve">El presente indicador mide el número de criterios de interpretación en materia de derecho de acceso a la información y/o protección de datos personales, aprobados por el Pleno del Instituto de Transparencia, Información Pública y Protección de Datos Personales del Estado de Jalisco, derivados de 3 resoluciones reiteradas que hayan causado estado y/o en temas relevantes relacionados con un hecho de interés público.  </t>
  </si>
  <si>
    <t>Total de proyectos de criterios de interpretación aprobados por el Pleno</t>
  </si>
  <si>
    <t xml:space="preserve">(Número de proyectos de criterios de interpretación aprobados por el Pleno/Total de criterios de interpretación programados para aprobación) * 100. </t>
  </si>
  <si>
    <t>Dictamen</t>
  </si>
  <si>
    <t xml:space="preserve">Juan Carlos Campos Herrera                                                                                                                                                                                                                                                                                                             Av. Vallarta 1312, Col. Americana, Guadalajara, Jalisco  CP 44160
Tel (33) 36305745
Ext. 1451                                                                        juan.campos@itei.org.mx  </t>
  </si>
  <si>
    <t>Sistema de gestión documental implementado</t>
  </si>
  <si>
    <t>Eficientizar procesos para organizar, custodiar y conservar documentos, buscando reducir tiempos de búsqueda y extravió de documentos.</t>
  </si>
  <si>
    <t>El presente indicador mide el número de expedientes en resguardo del archivo de concentración del Instituto de Transparencia, Información Pública y Protección de Datos Personales del Estado de Jalisco, que serán digitalizados respetando la clasificación de origen y almacenados en el servidor destinado para la preservación de archivos digitales</t>
  </si>
  <si>
    <t>(Número de expedientes en resguardo de archivo de concentración del ITEI digitalizados/ Total de expedientes en resguardo de archivo de concentración del ITEI programados para su digitalización)  *100.</t>
  </si>
  <si>
    <t xml:space="preserve">Expediente </t>
  </si>
  <si>
    <t>El presente indicador mide el numero de acciones que realiza el Instituto de Transparencia, Información Pública y Protección de Datos Personales del Estado de Jalisco,  para que los sujetos obligados del Estado de Jalisco, elaboren sus instrumentos de control y consulta archivística (instrumentos que buscan organizar, conservar y localizar de forma eficiente los documentos) dichas acciones consisten en la difusión de las obligaciones en materia de gestión documental, transferencia de capacidades a través de la asesoría, capacitación y acompañamiento así como la evaluación de su cumplimiento.</t>
  </si>
  <si>
    <t>Total de acciones para que los sujetos obligados generen sus instrumentos de control y consulta  archivística</t>
  </si>
  <si>
    <t>(Número de acciones para generar instrumentos de control y consulta archivistica realizadas/Total acciones para generar instrumentos de control y consulta archivistica programadas) * 100</t>
  </si>
  <si>
    <t xml:space="preserve">Acción </t>
  </si>
  <si>
    <t xml:space="preserve">El presente indicador mide el número de acciones realizadas por el Instituto de Transparencia, Información Pública y Protección de Datos Personales del Estado de Jalisco, para generar la propuesta de iniciativa de Ley de Archivos del Estado; dichas acciones consisten en la elaboración de un diagnostico,  generación de estrategias y plan de trabajo, reuniones de seguimiento,  foros de socialización y consulta, etc. </t>
  </si>
  <si>
    <t>(Número de acciones para generar propuesta de iniciativa de Ley de Archivos del Estado de Jalisco realizadas / Total de acciones para generar propuesta de iniciativa de Ley de Archivos del Estado de Jalisco programadas) * 100</t>
  </si>
  <si>
    <t>Respuestas a solicitudes de acceso a la información atendidas en materia de acceso a la información pública y ejercicio de los derechos ARCO.</t>
  </si>
  <si>
    <t>Coordinación y seguimiento para la atención de las solicitudes de información tramitadas ante el Instituto con las áreas involucradas</t>
  </si>
  <si>
    <t xml:space="preserve">Este indicador mide el número de solicitudes de acceso a la información pública e incompetencias atendidas por la Unidad de Transparencia del Instituto de Transparencia, Información Pública y Protección de Datos Personales del Estado de Jalisco, en su calidad de sujeto obligado, de conformidad con los términos establecidos en la Ley de la materia. </t>
  </si>
  <si>
    <t>Total de solicitudes de acceso a la información pública e incompetencias atendidas</t>
  </si>
  <si>
    <t>(Número de solicitudes de acceso a la información pública atendidas en tiempo conforme a la Ley / Total de solicitudes de acceso a la información pública programadas) * 100</t>
  </si>
  <si>
    <t xml:space="preserve">Solicitud </t>
  </si>
  <si>
    <t>Diagnóstico realizado a los portales de Internet y/o SIPOT de la P. N. T., del cumplimiento de la publicación y actualización de información de Sujetos
Obligados.</t>
  </si>
  <si>
    <t>Garantizar la publicación, actualización y acceso a la información fundamental.</t>
  </si>
  <si>
    <t xml:space="preserve">Este indicador mide el número de sujetos obligados que son verificados a través de sus páginas de Internet y/o Sistema de Portales de Obligaciones de Transparencia, en relación al cumplimiento de la información fundamental publicada en sus páginas de Internet o en la Plataforma Nacional de Transparencia, según el Plan Anual de Verificaciones, atendiendo a los lineamientos del Sistema Nacional de Transparencia y los estatales. </t>
  </si>
  <si>
    <t>Total de verificaciones  diagnosticas de publicación de información fundamental</t>
  </si>
  <si>
    <t>(Número de verificaciones diagnosticas realizadas/ Total de verificaciones diagnosticas programadas)* 100</t>
  </si>
  <si>
    <t xml:space="preserve"> </t>
  </si>
  <si>
    <t xml:space="preserve">Este indicador mide el número de dictámenes aprobados por el Pleno del Instituto de Transparencia, Información Pública y Protección de Datos Personales del Estado de Jalisco, respecto de la información publicada por los sujetos obligados bajo el criterio de interés público (relevante o beneficiosa para la sociedad), en relación a la validación solicitada por los sujetos obligados. </t>
  </si>
  <si>
    <t xml:space="preserve">Total de proyectos de dictamenes de publicación de información de interés público. </t>
  </si>
  <si>
    <t>(Número de proyectos de dictamen de publicación de información de interés público realizadas/ Total proyectos de dictamen depublicación de información de interés público programadas para aprobación)* 100</t>
  </si>
  <si>
    <t xml:space="preserve">Investigación </t>
  </si>
  <si>
    <t>Dirección de Protección de Datos Personales</t>
  </si>
  <si>
    <t>Ricardo Alfonso de Alba Moreno  
Av. Vallarta 1312, Col. Americana, Guadalajara, Jalisco  CP 44160
Tel (33) 36305745
Ext.  1951
ricardo.dealba@
itei.org.mx</t>
  </si>
  <si>
    <t>Plan de fortalecimiento y cumplimiento implementado en materia del derecho a la protección de datos personales.</t>
  </si>
  <si>
    <t xml:space="preserve">Salvaguardar la información confidencial y reservada en posesión de  los sujetos obligados o entidades públicas responsables de su tratamiento  </t>
  </si>
  <si>
    <t>Este indicador mide el número de verificaciones en materia de protección de datos personales realizadas a los sujetos obligados o entidades públicas responsables de su tratamiento, atendiendo a Ley de Protección de Datos Personales en Posesión de Sujetos Obligados del Estado de Jalisco y sus Municipios.</t>
  </si>
  <si>
    <t>Total de verificaciones en materia de protección de datos personales realizadas</t>
  </si>
  <si>
    <t>(Número de verificaciones en materia de protección de datos personales realizados/Total de verificaciones en materia de protección de datos personales  programados) * 100</t>
  </si>
  <si>
    <t xml:space="preserve">Dictamen </t>
  </si>
  <si>
    <t>Este indicador mide el número de investigaciones previas en materia de protección de datos personales realizadas a los sujetos obligados o entidades públicas responsables de su tratamiento,  atendiendo a Ley de Protección de Datos Personales en Posesión de Sujetos Obligados del Estado de Jalisco y sus Municipios.</t>
  </si>
  <si>
    <t xml:space="preserve">Total de investigaciones previas en materia de protección de datos personales realizadas </t>
  </si>
  <si>
    <t>(Número de investigaciones previas en materia de protección de datos personales realizadas/Total de investigaciones previas en materia de protección de datos personales programados) * 100</t>
  </si>
  <si>
    <t xml:space="preserve">Este indicador mide el número de contenidos en materia de protección de datos personales y acceso a la información pública realizados por el Instituto de Transparencia, Información Pública y Protección e Datos Personales del Estado de Jalisco,  que son incorporados en los programas educativos  del nivel básico (tercer y cuarto año) en el cual se abordan los temas de Protección de Datos Personales,  Ejercicio de los derechos ARCO, así como temas inherentes al Derecho de Acceso a la Información. </t>
  </si>
  <si>
    <t xml:space="preserve">Total de contenidos de  programas de educación básica en materia de protección de datos y acceso a la información.
</t>
  </si>
  <si>
    <t>(Número de contenidos de programas de educación básica en materia de protección de datos personales y acceso a la información elaborados /Total de de contenidos de programas de educación básica en materia de protección de datos personales y acceso a la información programados) * 100</t>
  </si>
  <si>
    <t xml:space="preserve">Contenido </t>
  </si>
  <si>
    <t xml:space="preserve">Participante </t>
  </si>
  <si>
    <t>Capacitación y asesoría a sociedad civil y sujetos obligados impartida en los temas de  protección de datos personales</t>
  </si>
  <si>
    <t xml:space="preserve">Asegurar el cumplimiento de la Ley respecto de la protección de datos personales  </t>
  </si>
  <si>
    <t>Este indicador mide el número de personas capacitadas en el tema de protección de datos personales, en un curso dirigido tanto a sujetos obligados como a sociedad civil que realiza la Dirección de Protección de Datos Personales en apoyo al Centro de Estudios Superiores de la Información Pública y Protección de Datos Personales.</t>
  </si>
  <si>
    <t>Total de capacitaciones en materia de datos personales realizadas</t>
  </si>
  <si>
    <t>(Número de personas capacitadas en materia de protección de datos personales/Total de personas proyectadas a capacitar en materia de protección de datos personales) * 100</t>
  </si>
  <si>
    <t xml:space="preserve">Capacitación </t>
  </si>
  <si>
    <t xml:space="preserve">Este indiciador mide el número de asesorías que se otorgan a personas de la sociedad civil y servidores públicos de forma presencial, vía telefónica y/o a través de un correo electrónico, en los temas de tratamiento de datos personales. </t>
  </si>
  <si>
    <t>Total de asesorías en materia de protección de datos personales realizadas</t>
  </si>
  <si>
    <t>(Número de asesorías en materia de protección de datos personales realizadas/Total de asesorías en materia de protección de datos personales programadas) * 100</t>
  </si>
  <si>
    <t>Asesoría</t>
  </si>
  <si>
    <t>Este indicador mide el número de instrumentos para el adecuado ejercicio  de datos personales por parte de los sujetos obligados o entidades públicas responsables de su tratamiento, aprobados por el Pleno del Instituto de Transparencia, Información Pública y Protección de Datos Personales del Estado de Jalisco, mismos que consisten en formatos generales, plantillas de documento de seguridad, sistemas de gestión y metodologías.</t>
  </si>
  <si>
    <t xml:space="preserve">Total de  instrumentos para el adecuado ejercicio del tratamiento de datos personales aprobados por el Pleno </t>
  </si>
  <si>
    <t>(Número de instrumentos para el adecuado ejercicio del tratamiento de datos personales aprobados/ Total de instrumentos para el adecuado ejercicio del tratamiento de datos personales programados para aprobación) * 100</t>
  </si>
  <si>
    <t xml:space="preserve">Instrumento </t>
  </si>
  <si>
    <t xml:space="preserve"> Apoyo a la función pública y desempeño organizacional</t>
  </si>
  <si>
    <t>Contribuir a garantizar el desempeño organizacional y brindar apoyo a la función pública otorgando seguridad jurídica en atención a los intereses del Instituto de Transparencia, Información Pública y Protección de Datos Personales del Estado de Jalisco,  a través de que los servidores públicos se desempeñan con eficacia, eficiencia, para lograr los objetivos y metas de los programas aprobados.</t>
  </si>
  <si>
    <t>El Instituto cuenta con estrategias de mejora en el desempeño organizacional y certeza jurídica en los procesos en los que forma parte</t>
  </si>
  <si>
    <t xml:space="preserve"> Rocío Hernández Guerrero
Av. Vallarta 1312, Col. Americana, Guadalajara, Jalisco  CP 44160
Tel (33) 36305745
Ext.  1701
rocio.hernandez@itei.org.mx
</t>
  </si>
  <si>
    <t>Normatividad, acuerdos y criterios de interpretación de la Ley en el orden administrativo, actualizados y aprobados por el Pleno del ITEI</t>
  </si>
  <si>
    <t>Generar certidumbre en el ejercicio de los derechos de acceso a la información pública y protección de datos</t>
  </si>
  <si>
    <t xml:space="preserve">Este indicador mide el número de proyectos de acuerdos que son aprobados por el Pleno del Instituto de Transparencia, Información Pública y Protección de Datos Personales del Estado de Jalisco, respecto de la normatividad que conforme a las facultades y atribuciones le corresponde (ley, reglamento interior, condiciones generales, etc.)  </t>
  </si>
  <si>
    <t>(Número de proyectos de acuerdos aprobados por el Pleno/ Total de proyectos de acuerdos programados para aprobación por el Pleno) * 100</t>
  </si>
  <si>
    <t>Acuerdo</t>
  </si>
  <si>
    <t>Este indicador mide el número de dictámenes aprobados por el Pleno del Instituto de Transparencia, Información Pública y Protección de Datos Personales del Estado de Jalisco, que establecen criterios para la interpretación del derecho de acceso a la información y el ejercicio y protección de los datos personales en relación a las consultas jurídicas realizadas por los sujetos obligados y la ciudadanía.</t>
  </si>
  <si>
    <t>Total de proyectos de consultas jurídicas aprobados por el Pleno</t>
  </si>
  <si>
    <t>(Número de proyectos de consultas jurídicas aprobadas por el Pleno/Total de consultas jurídicas programadas para aprobación del Pleno) * 100</t>
  </si>
  <si>
    <t>Consulta</t>
  </si>
  <si>
    <t>Este indicador mide el número de dictámenes de reconocimiento de  sujetos obligados, bajas o modificaciones que son aprobados por el Pleno  del Instituto de Transparencia, Información Pública y Protección de Datos Personales del Estado de Jalisco, en atención a la creación, modificación o extinción de sujetos obligados.</t>
  </si>
  <si>
    <t>Total de proyectos de reconocimiento, baja o modificación de sujetos obligados, aprobados por el Pleno.</t>
  </si>
  <si>
    <t>(Número de proyectos de reconocimiento de sujetos obligados,  bajas o modificación aprobados por el Pleno/Total de dictamenes de reconocimiento, baja o modificación programados para aprobación del Pleno) * 100</t>
  </si>
  <si>
    <t>Defensa jurídica del Instituto atendida, en todas sus etapas procesales</t>
  </si>
  <si>
    <t>Garantizar la defensa jurídica del Instituto</t>
  </si>
  <si>
    <t>Este indicador mide el número de juicios de amparo tramitados a los que se les da atención y seguimiento en todas y cada una de sus etapas procesales, con la finalidad de realizar la defensa jurídica de los intereses del Instituto.</t>
  </si>
  <si>
    <t xml:space="preserve">Total de Juicios de amparo a los cuales se les dio atención y seguimiento </t>
  </si>
  <si>
    <t>(Número de juicios de amparo atendidos en tiempo y forma/ Total de juicios de amparos programados) * 100</t>
  </si>
  <si>
    <t xml:space="preserve">Juicio </t>
  </si>
  <si>
    <t>Este indicador mide el número recursos de inconformidad tramitados ante el Instituto Nacional de Transparencia, Acceso a la Información y Protección de Datos Personales (INAI), a los que se les da atención y seguimiento en todas y cada una de sus etapas procesales, con la finalidad de realizar la defensa jurídica de las resoluciones del Pleno del ITEI que son impugnadas por esta vía.</t>
  </si>
  <si>
    <t xml:space="preserve">Total de recursos de inconformidad a los cuales se les dio atención y seguimiento </t>
  </si>
  <si>
    <t>(Número de recursos de inconformidad atendidos en tiempo y forma / Total de recursos de inconformidad programados) * 100</t>
  </si>
  <si>
    <t xml:space="preserve">Recurso </t>
  </si>
  <si>
    <t>Este indicador mide el número de juicios tramitados ante tribunales locales a los que se les da atención y seguimiento en todas y cada una de sus etapas procesales, con la finalidad de realizar la defensa jurídica de los intereses del Instituto.</t>
  </si>
  <si>
    <t xml:space="preserve">Total de juicios ante tribunales locales a los cuales  se le dio atención y seguimiento </t>
  </si>
  <si>
    <t>(Número de juicios ante tribunales locales atendidos en tiempo y forma /Total de juicios realizados en tribunales locales proyectados) * 100</t>
  </si>
  <si>
    <t>Instrumentos jurídicos elaborados y/o actualizados necesarios para la operación del Instituto.</t>
  </si>
  <si>
    <t>Contar con instrumentos jurídicos que aseguren las mejores condiciones para el Instituto</t>
  </si>
  <si>
    <t>Total de contratos elaborados</t>
  </si>
  <si>
    <t>(Número de contratos elaborados/Total de contratos proyectados)*100.</t>
  </si>
  <si>
    <t xml:space="preserve">Contrato </t>
  </si>
  <si>
    <t xml:space="preserve">El presente indicador mide el número de instrumentos jurídicos elaborados (adendums, convenios de colaboración, actas del comité de adquisiciones), que son solicitados por las diversas Unidades Administrativas del ITEI, para la consecución de sus metas. </t>
  </si>
  <si>
    <t>Total de Instrumentos jurídicos elaborados</t>
  </si>
  <si>
    <t>(Número de instrumentos jurídicos elaborados/Total de instrumentos jurídicos programados)*100</t>
  </si>
  <si>
    <t>Apoyo a la función pública y desempeño organizacional</t>
  </si>
  <si>
    <t xml:space="preserve">Órgano Interno de Control </t>
  </si>
  <si>
    <t xml:space="preserve">Martha Patricia Armenta de León                                                Av. Vallarta 1312, Col. Americana, Guadalajara, Jalisco  CP 44160
Tel (33) 36305745
Ext.  1851
patricia.armenta@itei.org.mx
</t>
  </si>
  <si>
    <t xml:space="preserve">Desarrollo institucional y gobierno efectivo </t>
  </si>
  <si>
    <t xml:space="preserve">Implementar mecanismos que impulsen el desempeño organizacional y la rendición de cuentas </t>
  </si>
  <si>
    <t xml:space="preserve">Este indicador mide el numero de verificaciones de declaraciones patrimoniales y de conflicto de interés, realizadas por el Órgano Interno de Control,  respecto de las declaraciones patrimoniales (declaración  inicial, modificación y conclusión) de los servidores públicos del  Instituto de Transparencia, Información Pública y Protección de Datos Personales del Estado de Jalisco,  de conformidad a la Ley General de Responsabilidades Administrativas y la ley local en la materia. </t>
  </si>
  <si>
    <t xml:space="preserve">Total de verificaciones a declaraciones patrimoniales y de conflicto de interés  realizadas </t>
  </si>
  <si>
    <t>(Número de verificaciones de declaraciones patrimoniales y de conflicto de interés realizadas/ Total de declaraciones patrimoniales y de conflicto de interés programadas).*100</t>
  </si>
  <si>
    <t xml:space="preserve">Declaración Patrimonial  </t>
  </si>
  <si>
    <t xml:space="preserve">Control y vigilancia en materia de responsabilidades adminstrativas para determinar presuntas faltas administrativas </t>
  </si>
  <si>
    <t>Investigar, sustanciar y determinar la presunta responsabilidad del servidor público por faltas administrativas no graves</t>
  </si>
  <si>
    <t>Este indicador mide el número de investigaciones administrativas realizadas por el personal adscrito al Órgano Interno de Control al Instituto de Transparencia, Información Pública y Protección de Datos Personales del Estado de Jalisco, derivadas de denuncias, oficios o auditorías. Lo anterior con el fin de investigar cualquier falta administrativa cometida por algún servidor público adscrito al Instituto. Para  determinar la existencia o inexistencia de los hechos denunciados.</t>
  </si>
  <si>
    <t>Total de investigaciones administrativas derivadas de denuncias, oficios o auditorías realizadas</t>
  </si>
  <si>
    <t>(Número de investigaciones administrativas derivadas de denuncias, oficios o auditorías realizadas/Total de investigaciones administrativas derivadas de denuncias, oficios o auditorías programadas)*100</t>
  </si>
  <si>
    <t>Trimestral</t>
  </si>
  <si>
    <t>Este indicador mide el numero de procedimientos administrativos de responsabilidad sustanciados por el personal adscrito al Órgano Interno de Control del Instituto de Transparencia, Información Pública y Protección de Datos Personales del Estado de Jalisco, en contra del personal del Instituto. Lo anterior con el objetivo de determinar la existencia o  no, de responsabilidad administrativa por faltas no graves y de ser el caso sancionarlas.</t>
  </si>
  <si>
    <t>Total de procedimientos de Responsabilidad Administrativa en contra de personal del Instituto realizados</t>
  </si>
  <si>
    <t>(Número de procedimientos de responsabilidad administrativa en contra de personal del Instituto realizados/ Total de procedimientos de responsabilidad administrativa en contra de personal del Instituto programado)*100</t>
  </si>
  <si>
    <t xml:space="preserve">Procedimiento </t>
  </si>
  <si>
    <t xml:space="preserve"> Promoción de la cultura de la transparencia, rendición de cuentas y participación ciudadana.</t>
  </si>
  <si>
    <t xml:space="preserve">Contribuir a la promoción, difusión y fomento del ejercicio de los derechos de acceso a la información pública y protección de datos personales establecidos en la Ley de Transparencia y Acceso a la Información Pública del Estado de Jalisco y sus Municipios,  así como la Ley de Protección de Datos Personales en Posesión de Sujetos Obligados del Estado de Jalisco y sus Municipios.  </t>
  </si>
  <si>
    <t>Una sociedad que conoce y ejerce los derechos fundamentales que el Instituto tutela</t>
  </si>
  <si>
    <t>Centro de Estudios Superiores de la Información Pública y Protección de  Datos Personales.</t>
  </si>
  <si>
    <t>Programa anual de Formación Educativa implementado, sobre la aplicación oportuna y eficiente de la normatividad vigente en materia de transparencia</t>
  </si>
  <si>
    <t>Fomentar el ejercicio de los derechos de acceso a la información pública y a la protección de los datos personales</t>
  </si>
  <si>
    <t xml:space="preserve">Este indicador mide el número de  programas académicos presenciales y/o virtuales (cursos, diplomados, seminarios, congresos y/o posgrados), que son realizados por el Centro de Estudios Superiores de la Información Pública y Protección de Datos Personales (CESIP) o en conjunto con otras instituciones, en los temas que tutela el Instituto, con enfoque de derechos humanos, igualdad de género y no discriminación.  </t>
  </si>
  <si>
    <t>Total de programas académicos y posgrados realizados</t>
  </si>
  <si>
    <t>(Número de programas académicos y posgrados realizados/ Total de programas académicos y posgrados programados) * 100</t>
  </si>
  <si>
    <t xml:space="preserve">El presente indicador mide el número de servidores públicos adscritos  a los sujetos obligados, que reciben capacitación por parte del Centro de Estudios Superiores de la Información Pública y Protección de Datos Personales (CESIP), en los temas de Transparencia, Acceso a la Información Pública, Protección de Datos Personales, Gobierno Abierto, Sistema Estatal Anticorrupción y Gestión documental, con enfoque de derechos humanos, igualdad de género y no discriminación.  </t>
  </si>
  <si>
    <t>Total de servidores públicos adscritos a los sujetos obligados capacitados</t>
  </si>
  <si>
    <t>(Número de servidores públicos adscritos a los sujetos obligados capacitados/ Total de servidores públicos adscritos a los sujetos obligados programados para capacitación) * 100</t>
  </si>
  <si>
    <t xml:space="preserve">El presente indicador mide el número de personas de la sociedad civil que son  capacitadas en los temas de acceso a la información y protección de datos personales,  Gobierno Abierto y Sistema Estatal Anticorrupción por personal del Centro de Estudios Superiores de la Información Pública y Protección de Datos Personales (CESIP), con enfoque de derechos humanos, igualdad de género y no discriminación.  </t>
  </si>
  <si>
    <t>Total de personas de la sociedad civil capacitadas</t>
  </si>
  <si>
    <t>(Número de personas de la sociedad civil capacitadas/ Total de personas de la sociedad civil programadas para capacitación) * 100</t>
  </si>
  <si>
    <t>Manuel Rojas Munguía 
Av. Vallarta 1312, Col. Americana, Guadalajara, Jalisco  CP 44160
Tel (33) 36305745
Ext.  1750
manuel.rojas@itei.org.mx</t>
  </si>
  <si>
    <t xml:space="preserve">El presente indicador mide el número de personas de la sociedad civil y servidores públicos adscritos a los sujetos obligados especializados en los temas de transparencia y acceso a la información que egresan de los programas académicos (cursos, diplomados, seminarios, congresos y/o posgrados) ofertados por el Centro de Estudios Superiores de la Información Pública y Protección de Datos Personales (CESIP)  o en conjunto con otras instituciones, en los temas materia del ITEI, con enfoque de derechos humanos, igualdad de género y no discriminación.  </t>
  </si>
  <si>
    <t xml:space="preserve">Total de personas de la sociedad civil y servidores públicos especializados </t>
  </si>
  <si>
    <t>(Número de personas de la sociedad civil y servidores públicos especializados/Total de personas de la sociedad civil y servidores públicos programados para especializarse)*100</t>
  </si>
  <si>
    <t xml:space="preserve">Este indicador mide el número de asesorías y/o orientaciones que se otorgan a personas de la sociedad civil y servidores públicos de forma presencial y/o vía telefónica en los temas de Transparencia, Acceso a la Información Pública, Gobierno Abierto, Sistema Estatal Anticorrupción y Gestión documental, con enfoque de derechos humanos, igualdad de género y no discriminación. </t>
  </si>
  <si>
    <t xml:space="preserve">Total de asesorías y/o orientaciones en temas de transparencia otorgadas </t>
  </si>
  <si>
    <t>(Número de asesorías y/o orientaciones en temas de transparencia otorgadas/Total de asesorías y/o orientaciones en temas de transparencia programadas)*100</t>
  </si>
  <si>
    <t xml:space="preserve">Asesoría </t>
  </si>
  <si>
    <t>Dirección de Vinculación y Difusión</t>
  </si>
  <si>
    <t xml:space="preserve">Programa de promoción y vinculación con sociedad civil y sujetos obligados realizado, en temas cultura de la transparencia, rendición de cuentas, combate a la corrupción e impunidad. </t>
  </si>
  <si>
    <t>Promover la cultura de la transparencia y de la protección de los datos personales</t>
  </si>
  <si>
    <t>Este indicador mide el número de personas de la sociedad civil y servidores públicos que participan en las acciones de promoción, difusión y fomento de la cultura de la transparencia, datos personales, rendición de cuentas, participación ciudadana y combate a la corrupción, a través de talleres de formación, concursos, eventos especializantes, ruedas de prensa, eventos dirigidos a la sociedad civil y/o sujetos obligados, participación en ferias, etc.</t>
  </si>
  <si>
    <t>Total de personas que participan en las acciones de promoción de la transparencia</t>
  </si>
  <si>
    <t>(Número de personas que participan en las acciones de promoción de la transparencia/Total de personas programadas para participar en las acciones de promoción de la transparencia) * 100</t>
  </si>
  <si>
    <t xml:space="preserve">Persona </t>
  </si>
  <si>
    <t>Este indicador mide el número de acciones de promoción, difusión y fomento de la cultura de la transparencia, rendición de cuentas, participación ciudadana y combate a la corrupción que realiza el Instituto de Transparencia, Información Pública y Protección de Datos Personales del Estado de Jalisco (concursos, eventos especializantes, ruedas de prensa, eventos dirigidos a la sociedad civil, eventos dirigidos a sujetos obligados, participación en la Feria Internacional del Libro, etc.).</t>
  </si>
  <si>
    <t>Total de acciones de promoción y difusión de la transparencia</t>
  </si>
  <si>
    <t>(Número de acciones de promoción y difusión de la transparencia realizadas/Total de acciones de promoción y difusión de la transparencia programadas) * 100</t>
  </si>
  <si>
    <t>Promoción de la cultura de la transparencia, rendición de cuentas y participación ciudadana.</t>
  </si>
  <si>
    <t xml:space="preserve">Este indicador mide el número de convenios de colaboración que celebran el Instituto de Transparencia, Información Pública y Protección de Datos Personales del Estado de Jalisco, con Instituciones, sujetos obligados y/o sociedad civil,  con el objeto de promover la cultura de la transparencia y de la protección de datos personales, a través de estrategias como las siguientes:  impulsar el acceso a la información y la promoción de los objetivos institucioneles, realizar gestiones para la procuración de fondos, establecimiento de canales de coordinación y comunicación,  gestión institucional para la profesionalización en gestión documental y administración de archivos con instituciones especializadas, entre otros. </t>
  </si>
  <si>
    <t xml:space="preserve">Total de convenios de colaboración aprobados   </t>
  </si>
  <si>
    <t>(Número de convenios de colaboración realizados/Total de convenios de colaboración programados) * 100</t>
  </si>
  <si>
    <t xml:space="preserve">Convenio </t>
  </si>
  <si>
    <t>El presente indicador mide el número de coberturas informativas de actividades institucionales del Instituto de Transparencia, Información Pública y Protección de Datos Personales del Estado de Jalisco (ITEI), mismas que se hacen consistir en reportes de carácter noticioso o informativo sobre lo acontecido en algún evento de interés institucional (conferencias de las comisionadas o comisionados, eventos especiales, conferencias de prensa, entre otras)</t>
  </si>
  <si>
    <t xml:space="preserve">Total de coberturas informativas de actividades del Instituto realizadas </t>
  </si>
  <si>
    <t xml:space="preserve">(Número de coberturas informativas de actividades del Instituto realizadas/Total de coberturas informativas de actividades del Instituto programadas)*100 </t>
  </si>
  <si>
    <t xml:space="preserve">Cobertura </t>
  </si>
  <si>
    <t xml:space="preserve">Total de notas periodísticas monitoreadas sobre eventos del Instituto </t>
  </si>
  <si>
    <t xml:space="preserve">(Número de notas periodísticas monitoreadas realizadas/Total de notas periodísticas programadas)*100 </t>
  </si>
  <si>
    <t xml:space="preserve">Nota periodística </t>
  </si>
  <si>
    <t>Planeación, proyectos y gestión administrativa</t>
  </si>
  <si>
    <t>Contribuir a ejercer correctamente los recursos humanos, financieros y materiales a través del apego a la normatividad aplicable y la planeación, así como la implementación de proyectos  estratégicos.</t>
  </si>
  <si>
    <t xml:space="preserve">Contribuir a garantizar el correcto ejercicio de los recursos a través de los procedimientos establecidos </t>
  </si>
  <si>
    <t>Dirección de Administración</t>
  </si>
  <si>
    <t>Gricelda Pérez Nuño 
Av. Vallarta 1312, Col. Americana, Guadalajara, Jalisco  CP 44160
Tel (33) 36305745
Ext.  1600
gricelda.perez@
itei.org.mx</t>
  </si>
  <si>
    <t>Servicios financieros, materiales y humanos facilitados.</t>
  </si>
  <si>
    <t>Proporcionar los elementos materiales, humanos y financieros a las áreas para el logro de sus objetivos</t>
  </si>
  <si>
    <t xml:space="preserve"> Este indicador mide el número de registros de control contable-presupuestal elaborados por el Instituto de Transparencia, Información Pública y Protección de Datos Personales del Estado de Jalisco, mismos que se realizan de forma mensual y constan de los Estados Contables, Presupuestarios y Programáticos establecidos en la Ley General de Contabilidad Gubernamental</t>
  </si>
  <si>
    <t>Total de registros y controles contable-presupuestales elaborados</t>
  </si>
  <si>
    <t>(Número de registros de control contable y presupuestal elaborados / Total de registros de control contable y presupuestal programados) * 100</t>
  </si>
  <si>
    <t xml:space="preserve">Control </t>
  </si>
  <si>
    <t>Este indicador mide el número de movimiento administrativos de personal tramitados (altas, bajas y modificaciones) que se generan derivados de la contratación del personal del Instituto de Transparencia, Información Pública y Protección de Datos Personales del Estado de Jalisco.</t>
  </si>
  <si>
    <t>Total de movimientos administrativos de personal tramitados</t>
  </si>
  <si>
    <t>(Número de movimientos administrativos de personal tramitados / Total de movimiento administrativos de personal programados para su tramitación) * 100</t>
  </si>
  <si>
    <t xml:space="preserve">Movimiento de personal </t>
  </si>
  <si>
    <t xml:space="preserve">Este indicador mide el número de solicitudes de bienes y servicios realizadas por las diversas Unidades Administrativas del Instituto de Transparencia, Información Pública y Protección de Datos Personales del Estado de Jalisco, que son atendidas por la Dirección de Administración, para facilitar los elementos materiales y humanos necesarios para el logro de sus objetivos.  </t>
  </si>
  <si>
    <t xml:space="preserve">Total de solicitudes de bienes y servicios atendidas </t>
  </si>
  <si>
    <t>(Número de solicitudes de bienes y servicios atendidas / Total de solicitudes de bienes y servicios programadas para atención) * 100</t>
  </si>
  <si>
    <t xml:space="preserve">Contribuir a ejercer correctamente los recursos humanos, financieros y materiales a través del apego a la normatividad aplicable y la planeación, así como la implementación de proyectos  estratégicos. </t>
  </si>
  <si>
    <t>Coordinación General de Planeación y Proyectos Estratégicos</t>
  </si>
  <si>
    <t>Claudia Patricia Arteaga Arróniz
Av. Vallarta 1312, Col. Americana, Guadalajara, Jalisco  CP 44160
Tel (33) 36305745
Ext.  1500
claudia.arteaga@
itei.org.mx</t>
  </si>
  <si>
    <t xml:space="preserve">Instrumentos de planeación, programación y mejora de servicios implementados
</t>
  </si>
  <si>
    <t>Contribuir a la mejora de los procesos institucionales y sustantivos que establece la Ley</t>
  </si>
  <si>
    <t xml:space="preserve">Este indicador mide el número de informes trimestrales de avances y resultados de gestión generados por las diferentes áreas que conforman el Instituto de Transparencia, Información Pública y Protección de Datos Personales del Estado de Jalisco, respecto del Programa Presupuestario de dicho Instituto. </t>
  </si>
  <si>
    <t>Total de informes de avances y resultados de gestión elaborados</t>
  </si>
  <si>
    <t>(Número de informes trimestrales de avances y resultados de gestión elaborados/Total de Informes de avances y resultados de gestión  programados para elaboración)*100.</t>
  </si>
  <si>
    <t xml:space="preserve">Informe </t>
  </si>
  <si>
    <t xml:space="preserve">Este indicador mide el número de manuales administrativos, que son elaborados y/o actualizados  en atención a las necesidades del Instituto de Transparencia, Información Pública y Protección de Datos Personales del Estado de Jalisco, lo anterior como una estrategia de mejora continua.   </t>
  </si>
  <si>
    <t>Total de manuales administrativos elaborados y/o actualizados</t>
  </si>
  <si>
    <t>(Número de manuales administrativos elaborados y/o actualizados / Total de manuales administrativos programados para elaborar y/o actualizar)*100</t>
  </si>
  <si>
    <t>Manual</t>
  </si>
  <si>
    <t>Total de informes anuales de actividades elaborados</t>
  </si>
  <si>
    <t>(Número de informes anuales de actividades elaborados/Total de informes anuales de actividades programados)*100</t>
  </si>
  <si>
    <t>Anual</t>
  </si>
  <si>
    <t>Total de módulos del Sistema de información y comunicación interna implementados</t>
  </si>
  <si>
    <t>(Número de módulos del Sistema de información y comunicación interna realizados/Total de módulos del sistema de información y comunicación interna programados para implementar) *100.</t>
  </si>
  <si>
    <t xml:space="preserve">Sistema </t>
  </si>
  <si>
    <t xml:space="preserve">Proyectos estratégicos implementados.  </t>
  </si>
  <si>
    <t xml:space="preserve">Implementar proyectos estratégicos en materia de transparencia.  </t>
  </si>
  <si>
    <t>El presente indicador mide el número de servidores públicos adscritos a los sujetos obligados que reciben asesoría y/o capacitación técnico, en la implementación de la Plataforma Nacional de Transparencia y los Sistemas de Solicitudes de Acceso a la Información,  Gestión de Medios de Impugnación y Portales de Obligaciones de Transparencia.</t>
  </si>
  <si>
    <t>Total de servidores públicos que reciben asesoría y/o capacitación técnica en la implementación de la Plataforma Nacional de Transparencia</t>
  </si>
  <si>
    <t>(Número de servidores públicos que reciben asesoría y/o capacitación técnica realizados/Total de servidores públicos programados para recibir asesoría y/o capacitación técnica)*100</t>
  </si>
  <si>
    <t xml:space="preserve">El presente indicador mide el número de personas de la sociedad civil y servidores públicos que participan en las actividades del Secretariado Técnico Local de Gobierno Abierto en Jalisco, como una estrategia de propuesta y seguimiento a las acciones para la elaboración e implementación de los compromisos de Gobierno Abierto en Jalisco, a través de mesas de trabajo, talleres, congresos, etc. </t>
  </si>
  <si>
    <t xml:space="preserve">Total de personas que participan en las actividades del Secretariado Técnico Local de Gobierno Abierto en Jalisco </t>
  </si>
  <si>
    <t>(Número de personas que participan en las actividades del STL de Gobierno Abierto en Jalisco/Total de personas programadas para participar en las actividades del STL de Gobierno Abierto en Jalisco)*100 .</t>
  </si>
  <si>
    <t>Total de expedientes en resguardo de archivo digitalizados</t>
  </si>
  <si>
    <t>El presente indicador mide el número informes anuales de actividades y de evaluación general en materia de acceso a la información pública,  presentados al Congreso del Estado.</t>
  </si>
  <si>
    <t>El presente indicador mide el número de notas periodísticas monitoreadas en los medios de comunicación en relación a las actividades del Instituto de Transparencia, Información Pública y Protección de Datos Personales del Estado de Jalisco (ITEI), mismas que se hacen consistir en publicaciones ya sea en medios escritos y/o electrónicos de las actividades Institucionales  (conferencias de las comisionadas o comisionados, eventos especiales, conferencias de prensa, medidas de apremio y/o sanciones, colaboraciones, entre otras).</t>
  </si>
  <si>
    <t>Olga Nvarro Benavides 
Av. Vallarta 1312, Col. Americana, Guadalajara, Jalisco  CP 44160
Tel (33) 36305745
Ext.  1800
olga.navarro@
itei.org.mx</t>
  </si>
  <si>
    <t xml:space="preserve">Diagnóstico </t>
  </si>
  <si>
    <t>Total de documentos diagnósticos de las Unidades de Transparencia  elaborados</t>
  </si>
  <si>
    <t>El presente indicador mide el número de documentos diagnósticos elaborados por el  Instituto de Transparencia, Información Pública y Protección de Datos Personales del Estado de Jalisco, en relación a las Unidades de Transparencia del Estado de Jalisco, como un instrumentos de monitoreo y evaluación a nivel estatal en materia de transparencia, acceso a la información pública, protección de datos personales, promoción y difusión de la cultura de transparencia y archivo</t>
  </si>
  <si>
    <t>(Número de documentos diagnósticos de las Unidades de Transparencia elaborados/ Total de documentos diagnósticos de las Unidades de Transparencia programados) *100</t>
  </si>
  <si>
    <t>Total de proyectos de acuerdos aprobados por el Pleno</t>
  </si>
  <si>
    <t xml:space="preserve">Este indicador mide el número de ediciones y diseños de la revista "Caja de Cristal"  (revista académica de difusión científica en las materias de Transparencia,
Derecho de Acceso a la Información y Rendición de Cuentas), realizadas por el Instituto de Transparencia, Información Pública y Protección de Datos Personales del Estado de Jalisco, o en colaboración con otras Instituciones. </t>
  </si>
  <si>
    <t>Total de ediciones y diseños de la revista "Caja de Cristal"</t>
  </si>
  <si>
    <t xml:space="preserve">(Número de ediciones y diseños de revista "Caja de Cristal" realizadas/Total de ediciones y diseños de revista "Caja de Cristal" programados)*100. </t>
  </si>
  <si>
    <t xml:space="preserve">Diseño </t>
  </si>
  <si>
    <t xml:space="preserve">El presente indicador mide el número de módulos del Sistema de información y comunicación interna ( Sistema de Control de Inventarios y Resguardos y Sistema de Archivo) que tiene como objetivo tener un mejor control en la documentación generada y recibida por el Instituto. </t>
  </si>
  <si>
    <t xml:space="preserve">Plan </t>
  </si>
  <si>
    <t>(Plan de Acción de Gobierno Abierto Jalisco 2019-2020 aprobado/Plan de Acción de Gobierno Abierto Jalisco 2019-2020 proyectados para aprobación) *100</t>
  </si>
  <si>
    <t xml:space="preserve">El presente indicador mide el avance en cuanto a la elaboración del Plan de Acción de Gobierno Abierto Jalisco 2019-2020, con enfoque anticorrupción aprobado por el Secretariado Técnico Local de Gobierno Abierto, con el objetivo de promover e implementar políticas y mecanismos de apertura gubernamental.  </t>
  </si>
  <si>
    <t>Total de acciones para generar propuesta de iniciativa de Ley de Archivos del Estado de Jalisco</t>
  </si>
  <si>
    <t xml:space="preserve">Total de participaciones en el Sistema Estatal Anticorrupción de Jalisco realizadas </t>
  </si>
  <si>
    <t>(Número de participaciones en el Sistema Estatal Anticorrupción de Jalisco realizadas/Total de  participaciones en el Sistema Estatal Anticorrupción de Jalisco programadas)* 100</t>
  </si>
  <si>
    <t>Este indicador mide el número de participaciones que realiza el Comisionado Presidente del Intituto de Transparencia, Información Pública y Protección de Datos Personales del Estado de Jalisco en los órganos colegiados (Comité Coordinador y Órgano de Gobierno)  del  Sistema Estatal Anticorrupción de Jalisco, con motivo a la adopción de medidas dirigidas al fortalecimiento institucional, prevención de faltas administrativas y hechos de corrupción.</t>
  </si>
  <si>
    <t>Coordinación General de Evaluación y Gestión Documental.</t>
  </si>
  <si>
    <t xml:space="preserve">Dirección Jurídica y Unidad de Transparencia </t>
  </si>
  <si>
    <t xml:space="preserve">Plan de Acción de Gobierno Abierto Jalisco 2019-2020 aprobado. </t>
  </si>
  <si>
    <t xml:space="preserve">Dice </t>
  </si>
  <si>
    <t xml:space="preserve">Debe decir </t>
  </si>
  <si>
    <t>Meta Anual del indicador Total de resoluciones de Recursos de Revisión aprobadas. 1200</t>
  </si>
  <si>
    <t>Meta Anual del indicador Total de resoluciones de Recursos de Revisión aprobadas. 1398</t>
  </si>
  <si>
    <t xml:space="preserve">Avance Meta Institucional </t>
  </si>
  <si>
    <t xml:space="preserve">Este indicador mide el número de contratos elaborados por la Dirección Jurídica y Unidad de Transparencia, entregados a cualquier área del Instituto de Transparencia, Información Pública y Protección de Datos Personales del Estado de Jalisco, que lo requiera dentro de los 10 días hábiles posteriores a la recepción de la información o a su solicitud, estableciendo niveles adecuados de protección y cláusulas tipo en contratos entre responsables y encargados para facilitar el régimen de transferencias de datos personales, en su caso. </t>
  </si>
  <si>
    <t>Valor 1 er trimestre</t>
  </si>
  <si>
    <t xml:space="preserve">Valor 2do trimestre </t>
  </si>
  <si>
    <t xml:space="preserve">Valor 3er trimestre </t>
  </si>
  <si>
    <t xml:space="preserve">Valor 4to trimestre </t>
  </si>
  <si>
    <t xml:space="preserve">AREA </t>
  </si>
  <si>
    <t xml:space="preserve">SISTEMA </t>
  </si>
  <si>
    <t xml:space="preserve">KORIMA </t>
  </si>
  <si>
    <t xml:space="preserve">Actualización: 10/01/2020 </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</si>
</sst>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Calibri"/>
      <family val="2"/>
      <scheme val="minor"/>
    </font>
    <font>
      <sz val="15"/>
      <color theme="1"/>
      <name val="Calibri"/>
      <family val="2"/>
      <scheme val="minor"/>
    </font>
    <font>
      <sz val="54"/>
      <color theme="1"/>
      <name val="Calibri"/>
      <family val="2"/>
      <scheme val="minor"/>
    </font>
    <font>
      <b/>
      <sz val="22"/>
      <color theme="1"/>
      <name val="Calibri"/>
      <family val="2"/>
      <scheme val="minor"/>
    </font>
    <font>
      <sz val="14"/>
      <color theme="0"/>
      <name val="Calibri"/>
      <family val="2"/>
      <scheme val="minor"/>
    </font>
    <font>
      <sz val="14"/>
      <color theme="1"/>
      <name val="Calibri"/>
      <family val="2"/>
      <scheme val="minor"/>
    </font>
    <font>
      <sz val="20"/>
      <name val="Calibri"/>
      <family val="2"/>
      <scheme val="minor"/>
    </font>
    <font>
      <sz val="20"/>
      <name val="Calibri"/>
      <family val="2"/>
    </font>
    <font>
      <sz val="20"/>
      <color theme="1"/>
      <name val="Calibri"/>
      <family val="2"/>
      <scheme val="minor"/>
    </font>
    <font>
      <sz val="22"/>
      <color theme="1"/>
      <name val="Calibri"/>
      <family val="2"/>
      <scheme val="minor"/>
    </font>
    <font>
      <sz val="22"/>
      <name val="Calibri"/>
      <family val="2"/>
      <scheme val="minor"/>
    </font>
    <font>
      <sz val="16"/>
      <name val="Calibri"/>
      <family val="2"/>
      <scheme val="minor"/>
    </font>
    <font>
      <sz val="18"/>
      <name val="Calibri"/>
      <family val="2"/>
      <scheme val="minor"/>
    </font>
    <font>
      <b/>
      <sz val="26"/>
      <color theme="1"/>
      <name val="Calibri"/>
      <family val="2"/>
      <scheme val="minor"/>
    </font>
    <font>
      <sz val="26"/>
      <color theme="1"/>
      <name val="Calibri"/>
      <family val="2"/>
      <scheme val="minor"/>
    </font>
    <font>
      <sz val="18"/>
      <color theme="1"/>
      <name val="Calibri"/>
      <family val="2"/>
      <scheme val="minor"/>
    </font>
    <font>
      <sz val="14"/>
      <name val="Calibri"/>
      <family val="2"/>
      <scheme val="minor"/>
    </font>
    <font>
      <sz val="20"/>
      <color rgb="FFFF0000"/>
      <name val="Calibri"/>
      <family val="2"/>
      <scheme val="minor"/>
    </font>
    <font>
      <sz val="19"/>
      <name val="Calibri"/>
      <family val="2"/>
      <scheme val="minor"/>
    </font>
    <font>
      <sz val="19"/>
      <name val="Calibri"/>
      <family val="2"/>
    </font>
    <font>
      <sz val="16"/>
      <color theme="1"/>
      <name val="Calibri"/>
      <family val="2"/>
      <scheme val="minor"/>
    </font>
    <font>
      <sz val="19"/>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0" tint="-4.9989318521683403E-2"/>
        <bgColor indexed="64"/>
      </patternFill>
    </fill>
    <fill>
      <patternFill patternType="solid">
        <fgColor theme="6"/>
        <bgColor indexed="64"/>
      </patternFill>
    </fill>
    <fill>
      <patternFill patternType="solid">
        <fgColor theme="9"/>
        <bgColor indexed="64"/>
      </patternFill>
    </fill>
    <fill>
      <patternFill patternType="solid">
        <fgColor theme="8"/>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auto="1"/>
      </right>
      <top style="thin">
        <color auto="1"/>
      </top>
      <bottom style="thin">
        <color auto="1"/>
      </bottom>
      <diagonal/>
    </border>
    <border>
      <left/>
      <right/>
      <top style="thin">
        <color indexed="64"/>
      </top>
      <bottom/>
      <diagonal/>
    </border>
    <border>
      <left/>
      <right/>
      <top/>
      <bottom style="thin">
        <color auto="1"/>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2">
    <xf numFmtId="0" fontId="0" fillId="0" borderId="0"/>
    <xf numFmtId="9" fontId="1" fillId="0" borderId="0" applyFont="0" applyFill="0" applyBorder="0" applyAlignment="0" applyProtection="0"/>
  </cellStyleXfs>
  <cellXfs count="317">
    <xf numFmtId="0" fontId="0" fillId="0" borderId="0" xfId="0"/>
    <xf numFmtId="0" fontId="0" fillId="0" borderId="0" xfId="0" applyAlignment="1">
      <alignment vertical="center" wrapText="1"/>
    </xf>
    <xf numFmtId="0" fontId="0" fillId="0" borderId="0" xfId="0" applyAlignment="1">
      <alignment textRotation="90"/>
    </xf>
    <xf numFmtId="0" fontId="2" fillId="0" borderId="0" xfId="0" applyFont="1"/>
    <xf numFmtId="0" fontId="5" fillId="3"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0" xfId="0" applyFont="1" applyAlignment="1">
      <alignment horizontal="center" vertical="center" wrapText="1"/>
    </xf>
    <xf numFmtId="0" fontId="0" fillId="0" borderId="7" xfId="0" applyBorder="1"/>
    <xf numFmtId="0" fontId="3" fillId="0" borderId="7" xfId="0" applyFont="1" applyBorder="1" applyAlignment="1">
      <alignment vertical="center"/>
    </xf>
    <xf numFmtId="0" fontId="4" fillId="0" borderId="7" xfId="0" applyFont="1" applyBorder="1" applyAlignment="1">
      <alignment vertical="center" wrapText="1"/>
    </xf>
    <xf numFmtId="0" fontId="4" fillId="0" borderId="0" xfId="0" applyFont="1" applyAlignment="1">
      <alignment vertical="center" wrapText="1"/>
    </xf>
    <xf numFmtId="0" fontId="3" fillId="0" borderId="0" xfId="0" applyFont="1" applyAlignment="1">
      <alignment vertical="center"/>
    </xf>
    <xf numFmtId="0" fontId="7" fillId="0" borderId="0" xfId="0" applyFont="1" applyAlignment="1">
      <alignment horizontal="center" vertical="center" wrapText="1"/>
    </xf>
    <xf numFmtId="0" fontId="7" fillId="0" borderId="0" xfId="0" applyFont="1" applyAlignment="1">
      <alignment horizontal="center" vertical="center" textRotation="90" wrapText="1"/>
    </xf>
    <xf numFmtId="0" fontId="9" fillId="2" borderId="0" xfId="0" applyFont="1" applyFill="1" applyAlignment="1">
      <alignment horizontal="center" vertical="center" textRotation="90" wrapText="1"/>
    </xf>
    <xf numFmtId="0" fontId="9" fillId="2" borderId="0" xfId="0" applyFont="1" applyFill="1" applyAlignment="1">
      <alignment vertical="center" wrapText="1"/>
    </xf>
    <xf numFmtId="0" fontId="9" fillId="2" borderId="0" xfId="0" applyFont="1" applyFill="1" applyAlignment="1">
      <alignment horizontal="justify" vertical="center" wrapText="1"/>
    </xf>
    <xf numFmtId="0" fontId="10" fillId="2" borderId="0" xfId="0" applyFont="1" applyFill="1" applyAlignment="1">
      <alignment horizontal="center" vertical="center" wrapText="1"/>
    </xf>
    <xf numFmtId="1" fontId="10" fillId="2" borderId="0" xfId="1" applyNumberFormat="1" applyFont="1" applyFill="1" applyAlignment="1">
      <alignment horizontal="center" vertical="center" wrapText="1"/>
    </xf>
    <xf numFmtId="0" fontId="9" fillId="2" borderId="0" xfId="0" applyFont="1" applyFill="1" applyAlignment="1">
      <alignment horizontal="center" vertical="center" wrapText="1"/>
    </xf>
    <xf numFmtId="0" fontId="7" fillId="2" borderId="0" xfId="0" applyFont="1" applyFill="1" applyAlignment="1">
      <alignment horizontal="center" vertical="center" textRotation="90" wrapText="1"/>
    </xf>
    <xf numFmtId="0" fontId="7" fillId="2" borderId="0" xfId="0" applyFont="1" applyFill="1" applyAlignment="1">
      <alignment horizontal="center" vertical="center" wrapText="1"/>
    </xf>
    <xf numFmtId="0" fontId="7" fillId="2" borderId="0" xfId="0" applyFont="1" applyFill="1" applyAlignment="1">
      <alignment horizontal="justify" vertical="center" wrapText="1"/>
    </xf>
    <xf numFmtId="1" fontId="10" fillId="2" borderId="0" xfId="0" applyNumberFormat="1" applyFont="1" applyFill="1" applyAlignment="1">
      <alignment horizontal="center" vertical="center" wrapText="1"/>
    </xf>
    <xf numFmtId="0" fontId="11" fillId="2" borderId="0" xfId="0" applyFont="1" applyFill="1" applyAlignment="1">
      <alignment horizontal="center" vertical="center" wrapText="1"/>
    </xf>
    <xf numFmtId="0" fontId="8" fillId="2" borderId="0" xfId="0" applyFont="1" applyFill="1" applyAlignment="1">
      <alignment horizontal="center" vertical="center" textRotation="90" wrapText="1"/>
    </xf>
    <xf numFmtId="0" fontId="9" fillId="0" borderId="0" xfId="0" applyFont="1" applyAlignment="1">
      <alignment horizontal="center" vertical="center" wrapText="1"/>
    </xf>
    <xf numFmtId="0" fontId="9" fillId="0" borderId="0" xfId="0" applyFont="1" applyAlignment="1">
      <alignment horizontal="center" vertical="center" textRotation="90" wrapText="1"/>
    </xf>
    <xf numFmtId="0" fontId="15" fillId="0" borderId="0" xfId="0" applyFont="1" applyAlignment="1">
      <alignment vertical="center" wrapText="1"/>
    </xf>
    <xf numFmtId="0" fontId="15" fillId="0" borderId="0" xfId="0" applyFont="1" applyAlignment="1">
      <alignment vertical="center"/>
    </xf>
    <xf numFmtId="0" fontId="0" fillId="2" borderId="0" xfId="0" applyFill="1"/>
    <xf numFmtId="1" fontId="9" fillId="2" borderId="0" xfId="0" applyNumberFormat="1" applyFont="1" applyFill="1" applyAlignment="1">
      <alignment vertical="center" wrapText="1"/>
    </xf>
    <xf numFmtId="0" fontId="17" fillId="2" borderId="0" xfId="0" applyFont="1" applyFill="1" applyAlignment="1">
      <alignment vertical="center" wrapText="1"/>
    </xf>
    <xf numFmtId="0" fontId="7" fillId="2" borderId="0" xfId="0" applyFont="1" applyFill="1" applyAlignment="1">
      <alignment vertical="center" wrapText="1"/>
    </xf>
    <xf numFmtId="1" fontId="9" fillId="2" borderId="0" xfId="0" applyNumberFormat="1" applyFont="1" applyFill="1" applyAlignment="1">
      <alignment horizontal="center" vertical="center" wrapText="1"/>
    </xf>
    <xf numFmtId="0" fontId="0" fillId="2" borderId="0" xfId="0" applyFill="1" applyAlignment="1">
      <alignment vertical="center" wrapText="1"/>
    </xf>
    <xf numFmtId="0" fontId="8" fillId="2" borderId="1" xfId="0" applyFont="1" applyFill="1" applyBorder="1" applyAlignment="1">
      <alignment horizontal="justify" vertical="center" wrapText="1"/>
    </xf>
    <xf numFmtId="0" fontId="3" fillId="2" borderId="0" xfId="0" applyFont="1" applyFill="1" applyAlignment="1">
      <alignment vertical="center"/>
    </xf>
    <xf numFmtId="0" fontId="9" fillId="2" borderId="1" xfId="0" applyFont="1" applyFill="1" applyBorder="1" applyAlignment="1">
      <alignment vertical="center" wrapText="1"/>
    </xf>
    <xf numFmtId="1" fontId="9" fillId="2" borderId="1" xfId="0" applyNumberFormat="1" applyFont="1" applyFill="1" applyBorder="1" applyAlignment="1">
      <alignment vertical="center" wrapText="1"/>
    </xf>
    <xf numFmtId="0" fontId="0" fillId="2" borderId="0" xfId="0" applyFill="1" applyAlignment="1">
      <alignment vertical="center" textRotation="90" wrapText="1"/>
    </xf>
    <xf numFmtId="0" fontId="2" fillId="2" borderId="0" xfId="0" applyFont="1" applyFill="1" applyAlignment="1">
      <alignment vertical="center" wrapText="1"/>
    </xf>
    <xf numFmtId="0" fontId="14" fillId="2" borderId="0" xfId="0" applyFont="1" applyFill="1" applyAlignment="1">
      <alignment vertical="center" wrapText="1"/>
    </xf>
    <xf numFmtId="0" fontId="15" fillId="2" borderId="0" xfId="0" applyFont="1" applyFill="1" applyAlignment="1">
      <alignment vertical="center" wrapText="1"/>
    </xf>
    <xf numFmtId="0" fontId="2" fillId="2" borderId="0" xfId="0" applyFont="1" applyFill="1"/>
    <xf numFmtId="0" fontId="0" fillId="2" borderId="0" xfId="0" applyFill="1" applyAlignment="1">
      <alignment textRotation="90"/>
    </xf>
    <xf numFmtId="0" fontId="5" fillId="3" borderId="4" xfId="0" applyFont="1" applyFill="1" applyBorder="1" applyAlignment="1">
      <alignment horizontal="center" vertical="center" wrapText="1"/>
    </xf>
    <xf numFmtId="1" fontId="7" fillId="2" borderId="0" xfId="0" applyNumberFormat="1" applyFont="1" applyFill="1" applyAlignment="1">
      <alignment horizontal="center" vertical="center" wrapText="1"/>
    </xf>
    <xf numFmtId="0" fontId="16" fillId="2" borderId="0" xfId="0" applyFont="1" applyFill="1" applyAlignment="1">
      <alignment horizontal="center" vertical="center" wrapText="1"/>
    </xf>
    <xf numFmtId="0" fontId="9" fillId="2" borderId="1" xfId="0" applyFont="1" applyFill="1" applyBorder="1" applyAlignment="1">
      <alignment horizontal="justify" vertical="center" wrapText="1"/>
    </xf>
    <xf numFmtId="0" fontId="7" fillId="2" borderId="1" xfId="0" applyFont="1" applyFill="1" applyBorder="1" applyAlignment="1">
      <alignment horizontal="justify" vertical="center" wrapText="1"/>
    </xf>
    <xf numFmtId="0" fontId="4" fillId="2" borderId="0" xfId="0" applyFont="1" applyFill="1" applyAlignment="1">
      <alignment vertical="center" wrapText="1"/>
    </xf>
    <xf numFmtId="1" fontId="11" fillId="2" borderId="0" xfId="0" applyNumberFormat="1" applyFont="1" applyFill="1" applyAlignment="1">
      <alignment horizontal="center" vertical="center" wrapText="1"/>
    </xf>
    <xf numFmtId="1" fontId="7" fillId="2" borderId="0" xfId="0" applyNumberFormat="1" applyFont="1" applyFill="1" applyAlignment="1">
      <alignment vertical="center" wrapText="1"/>
    </xf>
    <xf numFmtId="0" fontId="19" fillId="2" borderId="1" xfId="0" applyFont="1" applyFill="1" applyBorder="1" applyAlignment="1">
      <alignment horizontal="justify" vertical="center" wrapText="1"/>
    </xf>
    <xf numFmtId="0" fontId="5" fillId="3" borderId="4"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0" fillId="0" borderId="0" xfId="0" applyBorder="1"/>
    <xf numFmtId="0" fontId="0" fillId="0" borderId="8" xfId="0" applyBorder="1"/>
    <xf numFmtId="0" fontId="0" fillId="0" borderId="0" xfId="0" applyFill="1" applyBorder="1"/>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textRotation="90" wrapText="1"/>
    </xf>
    <xf numFmtId="0" fontId="9" fillId="0" borderId="0" xfId="0" applyFont="1" applyFill="1" applyBorder="1" applyAlignment="1">
      <alignment horizontal="center" vertical="center" textRotation="90" wrapText="1"/>
    </xf>
    <xf numFmtId="0" fontId="9" fillId="0" borderId="0" xfId="0" applyFont="1" applyFill="1" applyBorder="1" applyAlignment="1">
      <alignment horizontal="center" vertical="center" wrapText="1"/>
    </xf>
    <xf numFmtId="0" fontId="19" fillId="0" borderId="0" xfId="0" applyFont="1" applyFill="1" applyBorder="1" applyAlignment="1">
      <alignment horizontal="justify" vertical="center" wrapText="1"/>
    </xf>
    <xf numFmtId="0" fontId="7" fillId="0" borderId="0" xfId="0" applyFont="1" applyFill="1" applyBorder="1" applyAlignment="1">
      <alignment horizontal="justify" vertical="center" wrapText="1"/>
    </xf>
    <xf numFmtId="0" fontId="11" fillId="0" borderId="0" xfId="0" applyFont="1" applyFill="1" applyBorder="1" applyAlignment="1">
      <alignment horizontal="center" vertical="center" wrapText="1"/>
    </xf>
    <xf numFmtId="1" fontId="7" fillId="0" borderId="0" xfId="0" applyNumberFormat="1" applyFont="1" applyFill="1" applyBorder="1" applyAlignment="1">
      <alignment horizontal="center" vertical="center" wrapText="1"/>
    </xf>
    <xf numFmtId="0" fontId="17" fillId="0" borderId="0" xfId="0" applyFont="1" applyFill="1" applyAlignment="1">
      <alignment vertical="center" wrapText="1"/>
    </xf>
    <xf numFmtId="0" fontId="0" fillId="0" borderId="0" xfId="0" applyFill="1" applyAlignment="1">
      <alignment vertical="center" wrapText="1"/>
    </xf>
    <xf numFmtId="0" fontId="0" fillId="0" borderId="0" xfId="0" applyFill="1"/>
    <xf numFmtId="0" fontId="13" fillId="0" borderId="0" xfId="0" applyFont="1" applyFill="1" applyBorder="1" applyAlignment="1">
      <alignment horizontal="justify" vertical="center" wrapText="1"/>
    </xf>
    <xf numFmtId="1" fontId="11" fillId="0" borderId="0" xfId="0" applyNumberFormat="1" applyFont="1" applyFill="1" applyBorder="1" applyAlignment="1">
      <alignment horizontal="center" vertical="center"/>
    </xf>
    <xf numFmtId="1" fontId="9" fillId="0" borderId="0"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7" fillId="0" borderId="1" xfId="0" applyFont="1" applyBorder="1" applyAlignment="1">
      <alignment horizontal="center" vertical="center" wrapText="1"/>
    </xf>
    <xf numFmtId="1" fontId="11" fillId="2" borderId="1" xfId="0" applyNumberFormat="1" applyFont="1" applyFill="1" applyBorder="1" applyAlignment="1">
      <alignment horizontal="center" vertical="center" wrapText="1"/>
    </xf>
    <xf numFmtId="0" fontId="7" fillId="2" borderId="4" xfId="0" applyFont="1" applyFill="1" applyBorder="1" applyAlignment="1">
      <alignment horizontal="center" vertical="center" textRotation="90" wrapText="1"/>
    </xf>
    <xf numFmtId="0" fontId="21" fillId="2" borderId="1" xfId="0" applyFont="1" applyFill="1" applyBorder="1" applyAlignment="1">
      <alignment horizontal="center" vertical="center" wrapText="1"/>
    </xf>
    <xf numFmtId="0" fontId="7" fillId="0" borderId="1" xfId="0" applyFont="1" applyBorder="1" applyAlignment="1">
      <alignment horizontal="center" vertical="center" textRotation="90" wrapText="1"/>
    </xf>
    <xf numFmtId="0" fontId="12" fillId="2" borderId="1" xfId="0" applyFont="1" applyFill="1" applyBorder="1" applyAlignment="1">
      <alignment horizontal="justify" vertical="center" wrapText="1"/>
    </xf>
    <xf numFmtId="1" fontId="7" fillId="2" borderId="1" xfId="0" applyNumberFormat="1" applyFont="1" applyFill="1" applyBorder="1" applyAlignment="1">
      <alignment horizontal="center" vertical="center"/>
    </xf>
    <xf numFmtId="1" fontId="7" fillId="2" borderId="1" xfId="0" applyNumberFormat="1" applyFont="1" applyFill="1" applyBorder="1" applyAlignment="1">
      <alignment vertical="center" wrapText="1"/>
    </xf>
    <xf numFmtId="0" fontId="7" fillId="2" borderId="1" xfId="0" applyFont="1" applyFill="1" applyBorder="1" applyAlignment="1">
      <alignment vertical="center" wrapText="1"/>
    </xf>
    <xf numFmtId="0" fontId="7" fillId="2" borderId="0" xfId="0" applyFont="1" applyFill="1" applyBorder="1" applyAlignment="1">
      <alignment horizontal="center" vertical="center" wrapText="1"/>
    </xf>
    <xf numFmtId="0" fontId="7" fillId="2" borderId="0" xfId="0" applyFont="1" applyFill="1" applyBorder="1" applyAlignment="1">
      <alignment horizontal="center" vertical="center" textRotation="90" wrapText="1"/>
    </xf>
    <xf numFmtId="0" fontId="13" fillId="2" borderId="0" xfId="0" applyFont="1" applyFill="1" applyBorder="1" applyAlignment="1">
      <alignment horizontal="center" vertical="center" textRotation="90" wrapText="1"/>
    </xf>
    <xf numFmtId="0" fontId="7" fillId="2" borderId="0" xfId="0" applyFont="1" applyFill="1" applyBorder="1" applyAlignment="1">
      <alignment horizontal="justify" vertical="center" wrapText="1"/>
    </xf>
    <xf numFmtId="0" fontId="9" fillId="2" borderId="0" xfId="0" applyFont="1" applyFill="1" applyBorder="1" applyAlignment="1">
      <alignment horizontal="center" vertical="center" wrapText="1"/>
    </xf>
    <xf numFmtId="0" fontId="8" fillId="2" borderId="0" xfId="0" applyFont="1" applyFill="1" applyBorder="1" applyAlignment="1">
      <alignment horizontal="center" vertical="center" textRotation="90" wrapText="1"/>
    </xf>
    <xf numFmtId="0" fontId="13" fillId="2" borderId="0" xfId="0" applyFont="1" applyFill="1" applyBorder="1" applyAlignment="1">
      <alignment horizontal="justify" vertical="center" wrapText="1"/>
    </xf>
    <xf numFmtId="0" fontId="11" fillId="2" borderId="0" xfId="0" applyFont="1" applyFill="1" applyBorder="1" applyAlignment="1">
      <alignment horizontal="center" vertical="center" wrapText="1"/>
    </xf>
    <xf numFmtId="0" fontId="11" fillId="2" borderId="0" xfId="0" applyFont="1" applyFill="1" applyBorder="1" applyAlignment="1">
      <alignment horizontal="center" vertical="center"/>
    </xf>
    <xf numFmtId="3" fontId="7" fillId="2" borderId="0" xfId="0" applyNumberFormat="1" applyFont="1" applyFill="1" applyBorder="1" applyAlignment="1">
      <alignment horizontal="center" vertical="center"/>
    </xf>
    <xf numFmtId="0" fontId="7" fillId="2" borderId="0" xfId="0" applyFont="1" applyFill="1" applyBorder="1" applyAlignment="1">
      <alignment vertical="center" wrapText="1"/>
    </xf>
    <xf numFmtId="1" fontId="7" fillId="2" borderId="0" xfId="0" applyNumberFormat="1" applyFont="1" applyFill="1" applyBorder="1" applyAlignment="1">
      <alignment vertical="center" wrapText="1"/>
    </xf>
    <xf numFmtId="0" fontId="12" fillId="2" borderId="0" xfId="0" applyFont="1" applyFill="1" applyBorder="1" applyAlignment="1">
      <alignment horizontal="justify" vertical="center" wrapText="1"/>
    </xf>
    <xf numFmtId="1" fontId="7" fillId="2" borderId="0" xfId="1" applyNumberFormat="1" applyFont="1" applyFill="1" applyBorder="1" applyAlignment="1">
      <alignment horizontal="center" vertical="center"/>
    </xf>
    <xf numFmtId="1" fontId="7" fillId="2" borderId="0" xfId="0" applyNumberFormat="1" applyFont="1" applyFill="1" applyBorder="1" applyAlignment="1">
      <alignment horizontal="center" vertical="center" wrapText="1"/>
    </xf>
    <xf numFmtId="0" fontId="9" fillId="2" borderId="0" xfId="0" applyFont="1" applyFill="1" applyBorder="1" applyAlignment="1">
      <alignment vertical="center" wrapText="1"/>
    </xf>
    <xf numFmtId="0" fontId="0" fillId="2" borderId="0" xfId="0" applyFill="1" applyBorder="1"/>
    <xf numFmtId="0" fontId="7" fillId="0" borderId="1" xfId="0" applyFont="1" applyFill="1" applyBorder="1" applyAlignment="1">
      <alignment horizontal="center" vertical="center" textRotation="90" wrapText="1"/>
    </xf>
    <xf numFmtId="0" fontId="7"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9" fillId="2" borderId="0" xfId="0" applyFont="1" applyFill="1" applyBorder="1" applyAlignment="1">
      <alignment horizontal="justify" vertical="center" wrapText="1"/>
    </xf>
    <xf numFmtId="0" fontId="12" fillId="2" borderId="0" xfId="0" applyFont="1" applyFill="1" applyBorder="1" applyAlignment="1">
      <alignment horizontal="center" vertical="center" textRotation="90" wrapText="1"/>
    </xf>
    <xf numFmtId="0" fontId="7"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textRotation="90" wrapText="1"/>
    </xf>
    <xf numFmtId="0" fontId="13" fillId="2" borderId="1" xfId="0" applyFont="1" applyFill="1" applyBorder="1" applyAlignment="1">
      <alignment horizontal="justify" vertical="center" wrapText="1"/>
    </xf>
    <xf numFmtId="0" fontId="7"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3" fillId="2" borderId="1" xfId="0" applyFont="1" applyFill="1" applyBorder="1" applyAlignment="1">
      <alignment horizontal="justify" vertical="center" wrapText="1"/>
    </xf>
    <xf numFmtId="0" fontId="8" fillId="2" borderId="1" xfId="0" applyFont="1" applyFill="1" applyBorder="1" applyAlignment="1">
      <alignment horizontal="center" vertical="center" textRotation="90" wrapText="1"/>
    </xf>
    <xf numFmtId="0" fontId="9"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13" fillId="2" borderId="1" xfId="0" applyFont="1" applyFill="1" applyBorder="1" applyAlignment="1">
      <alignment horizontal="justify" vertical="center" wrapText="1"/>
    </xf>
    <xf numFmtId="0" fontId="7" fillId="0" borderId="1" xfId="0" applyFont="1" applyFill="1" applyBorder="1" applyAlignment="1">
      <alignment vertical="center" textRotation="90" wrapText="1"/>
    </xf>
    <xf numFmtId="0" fontId="13" fillId="0" borderId="1" xfId="0" applyFont="1" applyFill="1" applyBorder="1" applyAlignment="1">
      <alignment vertical="center" textRotation="90" wrapText="1"/>
    </xf>
    <xf numFmtId="0" fontId="7" fillId="0" borderId="1" xfId="0" applyFont="1" applyFill="1" applyBorder="1" applyAlignment="1">
      <alignment vertical="center" wrapText="1"/>
    </xf>
    <xf numFmtId="0" fontId="22" fillId="2" borderId="1" xfId="0" applyFont="1" applyFill="1" applyBorder="1" applyAlignment="1">
      <alignment horizontal="justify" vertical="center" wrapText="1"/>
    </xf>
    <xf numFmtId="0" fontId="9" fillId="0" borderId="0" xfId="0" applyFont="1" applyBorder="1" applyAlignment="1">
      <alignment horizontal="center" vertical="center" wrapText="1"/>
    </xf>
    <xf numFmtId="0" fontId="9" fillId="2" borderId="0" xfId="0" applyFont="1" applyFill="1" applyBorder="1" applyAlignment="1">
      <alignment horizontal="center" vertical="center" textRotation="90" wrapText="1"/>
    </xf>
    <xf numFmtId="0" fontId="22" fillId="2" borderId="0" xfId="0" applyFont="1" applyFill="1" applyBorder="1" applyAlignment="1">
      <alignment horizontal="justify" vertical="center" wrapText="1"/>
    </xf>
    <xf numFmtId="0" fontId="9" fillId="2" borderId="0" xfId="0" applyFont="1" applyFill="1" applyBorder="1" applyAlignment="1">
      <alignment horizontal="justify" vertical="center" wrapText="1"/>
    </xf>
    <xf numFmtId="0" fontId="6" fillId="2" borderId="0" xfId="0" applyFont="1" applyFill="1" applyBorder="1" applyAlignment="1">
      <alignment horizontal="center" vertical="center" wrapText="1"/>
    </xf>
    <xf numFmtId="0" fontId="8" fillId="4" borderId="1" xfId="0" applyFont="1" applyFill="1" applyBorder="1" applyAlignment="1">
      <alignment horizontal="justify" vertical="center" wrapText="1"/>
    </xf>
    <xf numFmtId="0" fontId="7"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1" fontId="11" fillId="4"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1" fontId="9" fillId="4" borderId="1" xfId="0" applyNumberFormat="1" applyFont="1" applyFill="1" applyBorder="1" applyAlignment="1">
      <alignment vertical="center" wrapText="1"/>
    </xf>
    <xf numFmtId="0" fontId="19" fillId="4" borderId="1" xfId="0" applyFont="1" applyFill="1" applyBorder="1" applyAlignment="1">
      <alignment horizontal="justify" vertical="center" wrapText="1"/>
    </xf>
    <xf numFmtId="0" fontId="7" fillId="4" borderId="1" xfId="0" applyFont="1" applyFill="1" applyBorder="1" applyAlignment="1">
      <alignment horizontal="justify" vertical="center" wrapText="1"/>
    </xf>
    <xf numFmtId="1" fontId="10" fillId="4" borderId="1" xfId="1" applyNumberFormat="1" applyFont="1" applyFill="1" applyBorder="1" applyAlignment="1">
      <alignment horizontal="center" vertical="center" wrapText="1"/>
    </xf>
    <xf numFmtId="0" fontId="20" fillId="4" borderId="1" xfId="0" applyFont="1" applyFill="1" applyBorder="1" applyAlignment="1">
      <alignment horizontal="justify" vertical="center" wrapText="1"/>
    </xf>
    <xf numFmtId="0" fontId="13" fillId="4" borderId="1" xfId="0" applyFont="1" applyFill="1" applyBorder="1" applyAlignment="1">
      <alignment horizontal="justify" vertical="center" wrapText="1"/>
    </xf>
    <xf numFmtId="1" fontId="11" fillId="4" borderId="1" xfId="1" applyNumberFormat="1" applyFont="1" applyFill="1" applyBorder="1" applyAlignment="1">
      <alignment horizontal="center" vertical="center" wrapText="1"/>
    </xf>
    <xf numFmtId="1" fontId="18" fillId="4" borderId="1" xfId="0" applyNumberFormat="1" applyFont="1" applyFill="1" applyBorder="1" applyAlignment="1">
      <alignment horizontal="center" vertical="center" wrapText="1"/>
    </xf>
    <xf numFmtId="1" fontId="7" fillId="4" borderId="1" xfId="0" applyNumberFormat="1" applyFont="1" applyFill="1" applyBorder="1" applyAlignment="1">
      <alignment horizontal="center" vertical="center"/>
    </xf>
    <xf numFmtId="0" fontId="9" fillId="4" borderId="1" xfId="0" applyFont="1" applyFill="1" applyBorder="1" applyAlignment="1">
      <alignment horizontal="justify" vertical="center" wrapText="1"/>
    </xf>
    <xf numFmtId="1" fontId="10" fillId="4" borderId="1" xfId="0" applyNumberFormat="1" applyFont="1" applyFill="1" applyBorder="1" applyAlignment="1">
      <alignment horizontal="center" vertical="center"/>
    </xf>
    <xf numFmtId="0" fontId="7" fillId="4" borderId="1" xfId="0" applyFont="1" applyFill="1" applyBorder="1" applyAlignment="1">
      <alignment vertical="center" wrapText="1"/>
    </xf>
    <xf numFmtId="0" fontId="11" fillId="4" borderId="1" xfId="0" applyFont="1" applyFill="1" applyBorder="1" applyAlignment="1">
      <alignment horizontal="center" vertical="center"/>
    </xf>
    <xf numFmtId="9" fontId="9" fillId="4" borderId="1" xfId="0" applyNumberFormat="1" applyFont="1" applyFill="1" applyBorder="1" applyAlignment="1">
      <alignment horizontal="center" vertical="center" wrapText="1"/>
    </xf>
    <xf numFmtId="0" fontId="22" fillId="4" borderId="1" xfId="0" applyFont="1" applyFill="1" applyBorder="1" applyAlignment="1">
      <alignment horizontal="justify" vertical="center" wrapText="1"/>
    </xf>
    <xf numFmtId="0" fontId="14" fillId="0" borderId="1" xfId="0" applyFont="1" applyBorder="1" applyAlignment="1">
      <alignment vertical="center"/>
    </xf>
    <xf numFmtId="0" fontId="9"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1" fontId="10" fillId="2" borderId="1" xfId="1"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1" fontId="7" fillId="4" borderId="1" xfId="0" applyNumberFormat="1" applyFont="1" applyFill="1" applyBorder="1" applyAlignment="1">
      <alignment horizontal="center" vertical="center" wrapText="1"/>
    </xf>
    <xf numFmtId="0" fontId="4" fillId="2" borderId="0" xfId="0" applyFont="1" applyFill="1" applyAlignment="1">
      <alignment horizontal="center" vertical="center" wrapText="1"/>
    </xf>
    <xf numFmtId="0" fontId="9"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0" fontId="13" fillId="4" borderId="1" xfId="0" applyFont="1" applyFill="1" applyBorder="1" applyAlignment="1">
      <alignment horizontal="justify" vertical="center" wrapText="1"/>
    </xf>
    <xf numFmtId="1" fontId="9" fillId="4" borderId="1" xfId="0" applyNumberFormat="1" applyFont="1" applyFill="1" applyBorder="1" applyAlignment="1">
      <alignment horizontal="center" vertical="center" wrapText="1"/>
    </xf>
    <xf numFmtId="1" fontId="9" fillId="2" borderId="1" xfId="0" applyNumberFormat="1" applyFont="1" applyFill="1" applyBorder="1" applyAlignment="1">
      <alignment horizontal="center" vertical="center" wrapText="1"/>
    </xf>
    <xf numFmtId="1" fontId="10" fillId="2" borderId="1" xfId="0" applyNumberFormat="1" applyFont="1" applyFill="1" applyBorder="1" applyAlignment="1">
      <alignment horizontal="center" vertical="center" wrapText="1"/>
    </xf>
    <xf numFmtId="0" fontId="7" fillId="4" borderId="1" xfId="0" applyFont="1" applyFill="1" applyBorder="1" applyAlignment="1">
      <alignment horizontal="justify" vertical="center" wrapText="1"/>
    </xf>
    <xf numFmtId="0" fontId="8" fillId="4"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1" fontId="11" fillId="4" borderId="1" xfId="0" applyNumberFormat="1" applyFont="1" applyFill="1" applyBorder="1" applyAlignment="1">
      <alignment horizontal="center" vertical="center"/>
    </xf>
    <xf numFmtId="0" fontId="11" fillId="2" borderId="1" xfId="0" applyFont="1" applyFill="1" applyBorder="1" applyAlignment="1">
      <alignment horizontal="center" vertical="center" wrapText="1"/>
    </xf>
    <xf numFmtId="9" fontId="7" fillId="2" borderId="1" xfId="0" applyNumberFormat="1" applyFont="1" applyFill="1" applyBorder="1" applyAlignment="1">
      <alignment horizontal="center" vertical="center" wrapText="1"/>
    </xf>
    <xf numFmtId="0" fontId="0" fillId="2" borderId="0" xfId="0" applyFill="1" applyAlignment="1"/>
    <xf numFmtId="0" fontId="0" fillId="0" borderId="0" xfId="0" applyAlignment="1"/>
    <xf numFmtId="0" fontId="7" fillId="2" borderId="1" xfId="0" applyFont="1" applyFill="1" applyBorder="1" applyAlignment="1">
      <alignment horizontal="center" vertical="center" wrapText="1"/>
    </xf>
    <xf numFmtId="0" fontId="7" fillId="4" borderId="1" xfId="0" applyFont="1" applyFill="1" applyBorder="1" applyAlignment="1">
      <alignment horizontal="justify" vertical="center" wrapText="1"/>
    </xf>
    <xf numFmtId="0" fontId="6" fillId="4" borderId="1" xfId="0" applyFont="1" applyFill="1" applyBorder="1" applyAlignment="1">
      <alignment horizontal="center" vertical="center" wrapText="1"/>
    </xf>
    <xf numFmtId="0" fontId="11" fillId="2" borderId="0" xfId="0" applyFont="1" applyFill="1" applyBorder="1" applyAlignment="1">
      <alignment vertical="center" wrapText="1"/>
    </xf>
    <xf numFmtId="9" fontId="7" fillId="4"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1" fontId="7" fillId="4"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4" borderId="1" xfId="0" applyFont="1" applyFill="1" applyBorder="1" applyAlignment="1">
      <alignment horizontal="justify" vertical="center" wrapText="1"/>
    </xf>
    <xf numFmtId="1" fontId="9" fillId="2" borderId="1" xfId="0" applyNumberFormat="1" applyFont="1" applyFill="1" applyBorder="1" applyAlignment="1">
      <alignment horizontal="center" vertical="center" wrapText="1"/>
    </xf>
    <xf numFmtId="1" fontId="9" fillId="4" borderId="1" xfId="0" applyNumberFormat="1" applyFont="1" applyFill="1" applyBorder="1" applyAlignment="1">
      <alignment horizontal="center" vertical="center" wrapText="1"/>
    </xf>
    <xf numFmtId="1" fontId="7" fillId="4" borderId="6" xfId="0" applyNumberFormat="1" applyFont="1" applyFill="1" applyBorder="1" applyAlignment="1">
      <alignment horizontal="center" vertical="center" wrapText="1"/>
    </xf>
    <xf numFmtId="1" fontId="11" fillId="4" borderId="6" xfId="0" applyNumberFormat="1" applyFont="1" applyFill="1" applyBorder="1" applyAlignment="1">
      <alignment horizontal="center" vertical="center" wrapText="1"/>
    </xf>
    <xf numFmtId="0" fontId="0" fillId="2" borderId="0" xfId="0" applyFill="1" applyAlignment="1">
      <alignment horizontal="center" vertical="center" wrapText="1"/>
    </xf>
    <xf numFmtId="0" fontId="11" fillId="4"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9" fontId="9" fillId="2" borderId="1" xfId="0" applyNumberFormat="1" applyFont="1" applyFill="1" applyBorder="1" applyAlignment="1">
      <alignment horizontal="center" vertical="center" wrapText="1"/>
    </xf>
    <xf numFmtId="1" fontId="7" fillId="2" borderId="0" xfId="0" applyNumberFormat="1" applyFont="1" applyFill="1" applyBorder="1" applyAlignment="1">
      <alignment horizontal="center" vertical="center"/>
    </xf>
    <xf numFmtId="1" fontId="10" fillId="2" borderId="0" xfId="0" applyNumberFormat="1" applyFont="1" applyFill="1" applyBorder="1" applyAlignment="1">
      <alignment horizontal="center" vertical="center"/>
    </xf>
    <xf numFmtId="9" fontId="9" fillId="2" borderId="0" xfId="0" applyNumberFormat="1" applyFont="1" applyFill="1" applyBorder="1" applyAlignment="1">
      <alignment horizontal="center" vertical="center" wrapText="1"/>
    </xf>
    <xf numFmtId="1" fontId="7" fillId="4" borderId="1" xfId="0" applyNumberFormat="1"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1" fontId="9" fillId="2" borderId="1" xfId="0" applyNumberFormat="1" applyFont="1" applyFill="1" applyBorder="1" applyAlignment="1">
      <alignment horizontal="center" vertical="center" wrapText="1"/>
    </xf>
    <xf numFmtId="1" fontId="7" fillId="4" borderId="6"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1" fontId="7" fillId="4"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1" fontId="9" fillId="2" borderId="1" xfId="0" applyNumberFormat="1" applyFont="1" applyFill="1" applyBorder="1" applyAlignment="1">
      <alignment horizontal="center" vertical="center" wrapText="1"/>
    </xf>
    <xf numFmtId="1" fontId="9" fillId="4" borderId="1" xfId="0" applyNumberFormat="1" applyFont="1" applyFill="1" applyBorder="1" applyAlignment="1">
      <alignment horizontal="center" vertical="center" wrapText="1"/>
    </xf>
    <xf numFmtId="1" fontId="7" fillId="4" borderId="6" xfId="0" applyNumberFormat="1" applyFont="1" applyFill="1" applyBorder="1" applyAlignment="1">
      <alignment horizontal="center" vertical="center" wrapText="1"/>
    </xf>
    <xf numFmtId="1" fontId="11" fillId="4" borderId="6" xfId="0" applyNumberFormat="1" applyFont="1" applyFill="1" applyBorder="1" applyAlignment="1">
      <alignment horizontal="center" vertical="center" wrapText="1"/>
    </xf>
    <xf numFmtId="0" fontId="0" fillId="2" borderId="0" xfId="0" applyFill="1" applyAlignment="1">
      <alignment horizontal="center" vertical="center" wrapText="1"/>
    </xf>
    <xf numFmtId="0" fontId="11" fillId="4" borderId="1" xfId="0" applyFont="1" applyFill="1" applyBorder="1" applyAlignment="1">
      <alignment horizontal="center" vertical="center" wrapText="1"/>
    </xf>
    <xf numFmtId="1" fontId="9" fillId="4" borderId="1" xfId="0" applyNumberFormat="1" applyFont="1" applyFill="1" applyBorder="1" applyAlignment="1">
      <alignment horizontal="center" vertical="center"/>
    </xf>
    <xf numFmtId="1" fontId="9" fillId="2" borderId="1" xfId="0" applyNumberFormat="1" applyFont="1" applyFill="1" applyBorder="1" applyAlignment="1">
      <alignment horizontal="center" vertical="center"/>
    </xf>
    <xf numFmtId="1" fontId="10"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7" fillId="4" borderId="1" xfId="0" applyFont="1" applyFill="1" applyBorder="1" applyAlignment="1">
      <alignment horizontal="center" vertical="center"/>
    </xf>
    <xf numFmtId="1" fontId="7" fillId="4" borderId="1" xfId="0" applyNumberFormat="1"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1" fontId="7" fillId="4" borderId="6" xfId="0" applyNumberFormat="1" applyFont="1" applyFill="1" applyBorder="1" applyAlignment="1">
      <alignment horizontal="center" vertical="center" wrapText="1"/>
    </xf>
    <xf numFmtId="1" fontId="7" fillId="2" borderId="6" xfId="0" applyNumberFormat="1" applyFont="1" applyFill="1" applyBorder="1" applyAlignment="1">
      <alignment horizontal="center" vertical="center" wrapText="1"/>
    </xf>
    <xf numFmtId="0" fontId="0" fillId="5" borderId="0" xfId="0" applyFill="1"/>
    <xf numFmtId="0" fontId="15" fillId="7" borderId="0" xfId="0" applyFont="1" applyFill="1" applyAlignment="1">
      <alignment vertical="center"/>
    </xf>
    <xf numFmtId="0" fontId="15" fillId="6" borderId="0" xfId="0" applyFont="1" applyFill="1" applyAlignment="1">
      <alignment vertical="center"/>
    </xf>
    <xf numFmtId="0" fontId="0" fillId="2" borderId="0" xfId="0" applyFill="1" applyAlignment="1">
      <alignment horizontal="center" vertical="center" wrapText="1"/>
    </xf>
    <xf numFmtId="0" fontId="9"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textRotation="90" wrapText="1"/>
    </xf>
    <xf numFmtId="0" fontId="8" fillId="2" borderId="4" xfId="0" applyFont="1" applyFill="1" applyBorder="1" applyAlignment="1">
      <alignment horizontal="center" vertical="center" textRotation="90" wrapText="1"/>
    </xf>
    <xf numFmtId="0" fontId="8" fillId="2" borderId="9" xfId="0" applyFont="1" applyFill="1" applyBorder="1" applyAlignment="1">
      <alignment horizontal="center" vertical="center" textRotation="90" wrapText="1"/>
    </xf>
    <xf numFmtId="0" fontId="8" fillId="2" borderId="5" xfId="0" applyFont="1" applyFill="1" applyBorder="1" applyAlignment="1">
      <alignment horizontal="center" vertical="center" textRotation="90" wrapText="1"/>
    </xf>
    <xf numFmtId="0" fontId="7" fillId="2" borderId="4"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1" fontId="7" fillId="4" borderId="1" xfId="0" applyNumberFormat="1" applyFont="1" applyFill="1" applyBorder="1" applyAlignment="1">
      <alignment horizontal="center" vertical="center" wrapText="1"/>
    </xf>
    <xf numFmtId="0" fontId="3" fillId="2" borderId="0" xfId="0" applyFont="1" applyFill="1" applyAlignment="1">
      <alignment horizontal="center" vertical="center"/>
    </xf>
    <xf numFmtId="0" fontId="4" fillId="2" borderId="0" xfId="0" applyFont="1" applyFill="1" applyAlignment="1">
      <alignment horizontal="center" vertical="center" wrapText="1"/>
    </xf>
    <xf numFmtId="0" fontId="9" fillId="4" borderId="1" xfId="0"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9" fontId="9" fillId="4" borderId="4" xfId="0" applyNumberFormat="1" applyFont="1" applyFill="1" applyBorder="1" applyAlignment="1">
      <alignment horizontal="center" vertical="center" wrapText="1"/>
    </xf>
    <xf numFmtId="9" fontId="9" fillId="4" borderId="5"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1" fontId="9" fillId="2" borderId="1" xfId="0" applyNumberFormat="1" applyFont="1" applyFill="1" applyBorder="1" applyAlignment="1">
      <alignment horizontal="center" vertical="center" wrapText="1"/>
    </xf>
    <xf numFmtId="1" fontId="9" fillId="4" borderId="1" xfId="0" applyNumberFormat="1" applyFont="1" applyFill="1" applyBorder="1" applyAlignment="1">
      <alignment horizontal="center" vertical="center" wrapText="1"/>
    </xf>
    <xf numFmtId="0" fontId="9" fillId="2" borderId="9" xfId="0" applyFont="1" applyFill="1" applyBorder="1" applyAlignment="1">
      <alignment horizontal="center" vertical="center" textRotation="90" wrapText="1"/>
    </xf>
    <xf numFmtId="0" fontId="9" fillId="2" borderId="5" xfId="0" applyFont="1" applyFill="1" applyBorder="1" applyAlignment="1">
      <alignment horizontal="center" vertical="center" textRotation="90" wrapText="1"/>
    </xf>
    <xf numFmtId="0" fontId="7" fillId="2" borderId="9" xfId="0" applyFont="1" applyFill="1" applyBorder="1" applyAlignment="1">
      <alignment horizontal="center" vertical="center" textRotation="90" wrapText="1"/>
    </xf>
    <xf numFmtId="0" fontId="7" fillId="2" borderId="5" xfId="0" applyFont="1" applyFill="1" applyBorder="1" applyAlignment="1">
      <alignment horizontal="center" vertical="center" textRotation="90" wrapText="1"/>
    </xf>
    <xf numFmtId="0" fontId="7" fillId="2" borderId="1"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1" fontId="7" fillId="4" borderId="4" xfId="0" applyNumberFormat="1" applyFont="1" applyFill="1" applyBorder="1" applyAlignment="1">
      <alignment horizontal="center" vertical="center" wrapText="1"/>
    </xf>
    <xf numFmtId="1" fontId="7" fillId="4" borderId="5" xfId="0" applyNumberFormat="1" applyFont="1" applyFill="1" applyBorder="1" applyAlignment="1">
      <alignment horizontal="center" vertical="center" wrapText="1"/>
    </xf>
    <xf numFmtId="0" fontId="13" fillId="4" borderId="4" xfId="0" applyFont="1" applyFill="1" applyBorder="1" applyAlignment="1">
      <alignment horizontal="justify" vertical="center" wrapText="1"/>
    </xf>
    <xf numFmtId="0" fontId="13" fillId="4" borderId="5" xfId="0" applyFont="1" applyFill="1" applyBorder="1" applyAlignment="1">
      <alignment horizontal="justify" vertical="center" wrapText="1"/>
    </xf>
    <xf numFmtId="1" fontId="7" fillId="4" borderId="10" xfId="0" applyNumberFormat="1" applyFont="1" applyFill="1" applyBorder="1" applyAlignment="1">
      <alignment horizontal="center" vertical="center" wrapText="1"/>
    </xf>
    <xf numFmtId="1" fontId="7" fillId="4" borderId="7" xfId="0" applyNumberFormat="1" applyFont="1" applyFill="1" applyBorder="1" applyAlignment="1">
      <alignment horizontal="center" vertical="center" wrapText="1"/>
    </xf>
    <xf numFmtId="1" fontId="7" fillId="4" borderId="11" xfId="0" applyNumberFormat="1" applyFont="1" applyFill="1" applyBorder="1" applyAlignment="1">
      <alignment horizontal="center" vertical="center" wrapText="1"/>
    </xf>
    <xf numFmtId="1" fontId="7" fillId="4" borderId="12" xfId="0" applyNumberFormat="1" applyFont="1" applyFill="1" applyBorder="1" applyAlignment="1">
      <alignment horizontal="center" vertical="center" wrapText="1"/>
    </xf>
    <xf numFmtId="1" fontId="7" fillId="4" borderId="8" xfId="0" applyNumberFormat="1" applyFont="1" applyFill="1" applyBorder="1" applyAlignment="1">
      <alignment horizontal="center" vertical="center" wrapText="1"/>
    </xf>
    <xf numFmtId="1" fontId="7" fillId="4" borderId="13" xfId="0" applyNumberFormat="1" applyFont="1" applyFill="1" applyBorder="1" applyAlignment="1">
      <alignment horizontal="center" vertical="center" wrapText="1"/>
    </xf>
    <xf numFmtId="1" fontId="11" fillId="4" borderId="2" xfId="0" applyNumberFormat="1" applyFont="1" applyFill="1" applyBorder="1" applyAlignment="1">
      <alignment horizontal="center" vertical="center" wrapText="1"/>
    </xf>
    <xf numFmtId="1" fontId="11" fillId="4" borderId="3" xfId="0" applyNumberFormat="1" applyFont="1" applyFill="1" applyBorder="1" applyAlignment="1">
      <alignment horizontal="center" vertical="center" wrapText="1"/>
    </xf>
    <xf numFmtId="1" fontId="11" fillId="4" borderId="6" xfId="0" applyNumberFormat="1" applyFont="1" applyFill="1" applyBorder="1" applyAlignment="1">
      <alignment horizontal="center" vertical="center" wrapText="1"/>
    </xf>
    <xf numFmtId="0" fontId="9" fillId="2" borderId="4" xfId="0" applyFont="1" applyFill="1" applyBorder="1" applyAlignment="1">
      <alignment horizontal="center" vertical="center" textRotation="90"/>
    </xf>
    <xf numFmtId="0" fontId="9" fillId="2" borderId="5" xfId="0" applyFont="1" applyFill="1" applyBorder="1" applyAlignment="1">
      <alignment horizontal="center" vertical="center" textRotation="90"/>
    </xf>
    <xf numFmtId="0" fontId="9" fillId="2" borderId="1" xfId="0" applyFont="1" applyFill="1" applyBorder="1" applyAlignment="1">
      <alignment horizontal="center" vertical="center" textRotation="90"/>
    </xf>
    <xf numFmtId="0" fontId="0" fillId="2" borderId="0" xfId="0" applyFill="1" applyAlignment="1">
      <alignment horizontal="center"/>
    </xf>
    <xf numFmtId="0" fontId="0" fillId="2" borderId="8" xfId="0" applyFill="1" applyBorder="1" applyAlignment="1">
      <alignment horizontal="center"/>
    </xf>
    <xf numFmtId="0" fontId="3" fillId="2" borderId="8" xfId="0" applyFont="1" applyFill="1" applyBorder="1" applyAlignment="1">
      <alignment horizontal="center" vertical="center"/>
    </xf>
    <xf numFmtId="1" fontId="7" fillId="4" borderId="2" xfId="0" applyNumberFormat="1" applyFont="1" applyFill="1" applyBorder="1" applyAlignment="1">
      <alignment horizontal="center" vertical="center" wrapText="1"/>
    </xf>
    <xf numFmtId="1" fontId="7" fillId="4" borderId="3" xfId="0" applyNumberFormat="1" applyFont="1" applyFill="1" applyBorder="1" applyAlignment="1">
      <alignment horizontal="center" vertical="center" wrapText="1"/>
    </xf>
    <xf numFmtId="1" fontId="7" fillId="4" borderId="6" xfId="0" applyNumberFormat="1"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1" fontId="10" fillId="4" borderId="1" xfId="0" applyNumberFormat="1"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7" fillId="4" borderId="1" xfId="0" applyFont="1" applyFill="1" applyBorder="1" applyAlignment="1">
      <alignment horizontal="justify" vertical="center" wrapText="1"/>
    </xf>
    <xf numFmtId="0" fontId="16" fillId="2" borderId="4"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7" fillId="2" borderId="4" xfId="0" applyFont="1" applyFill="1" applyBorder="1" applyAlignment="1">
      <alignment horizontal="center" vertical="center" textRotation="90" wrapText="1"/>
    </xf>
    <xf numFmtId="0" fontId="12" fillId="2" borderId="4" xfId="0" applyFont="1" applyFill="1" applyBorder="1" applyAlignment="1">
      <alignment horizontal="center" vertical="center" textRotation="90" wrapText="1"/>
    </xf>
    <xf numFmtId="0" fontId="12" fillId="2" borderId="5" xfId="0" applyFont="1" applyFill="1" applyBorder="1" applyAlignment="1">
      <alignment horizontal="center" vertical="center" textRotation="90" wrapText="1"/>
    </xf>
    <xf numFmtId="0" fontId="9" fillId="2" borderId="1" xfId="0" applyFont="1" applyFill="1" applyBorder="1" applyAlignment="1">
      <alignment horizontal="center" vertical="center" textRotation="90" wrapText="1"/>
    </xf>
    <xf numFmtId="0" fontId="7" fillId="4" borderId="4" xfId="0" applyFont="1" applyFill="1" applyBorder="1" applyAlignment="1">
      <alignment horizontal="justify" vertical="center" wrapText="1"/>
    </xf>
    <xf numFmtId="0" fontId="7" fillId="4" borderId="5" xfId="0" applyFont="1" applyFill="1" applyBorder="1" applyAlignment="1">
      <alignment horizontal="justify" vertical="center" wrapText="1"/>
    </xf>
    <xf numFmtId="1" fontId="11" fillId="4" borderId="4" xfId="0" applyNumberFormat="1" applyFont="1" applyFill="1" applyBorder="1" applyAlignment="1">
      <alignment horizontal="center" vertical="center"/>
    </xf>
    <xf numFmtId="1" fontId="11" fillId="4" borderId="5" xfId="0" applyNumberFormat="1" applyFont="1" applyFill="1" applyBorder="1" applyAlignment="1">
      <alignment horizontal="center" vertical="center"/>
    </xf>
    <xf numFmtId="0" fontId="9" fillId="2" borderId="4" xfId="0" applyFont="1" applyFill="1" applyBorder="1" applyAlignment="1">
      <alignment horizontal="center" vertical="center" textRotation="90" wrapText="1"/>
    </xf>
    <xf numFmtId="0" fontId="7" fillId="4"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2" fillId="2" borderId="1" xfId="0" applyFont="1" applyFill="1" applyBorder="1" applyAlignment="1">
      <alignment horizontal="center" vertical="center" textRotation="90" wrapText="1"/>
    </xf>
    <xf numFmtId="0" fontId="13" fillId="2" borderId="4" xfId="0" applyFont="1" applyFill="1" applyBorder="1" applyAlignment="1">
      <alignment horizontal="center" vertical="center" textRotation="90" wrapText="1"/>
    </xf>
    <xf numFmtId="0" fontId="13" fillId="2" borderId="9" xfId="0" applyFont="1" applyFill="1" applyBorder="1" applyAlignment="1">
      <alignment horizontal="center" vertical="center" textRotation="90" wrapText="1"/>
    </xf>
    <xf numFmtId="0" fontId="13" fillId="2" borderId="5" xfId="0" applyFont="1" applyFill="1" applyBorder="1" applyAlignment="1">
      <alignment horizontal="center" vertical="center" textRotation="90" wrapText="1"/>
    </xf>
    <xf numFmtId="0" fontId="9" fillId="0" borderId="1" xfId="0" applyFont="1" applyBorder="1" applyAlignment="1">
      <alignment horizontal="center" vertical="center" wrapText="1"/>
    </xf>
    <xf numFmtId="0" fontId="14" fillId="0" borderId="1" xfId="0" applyFont="1" applyBorder="1" applyAlignment="1">
      <alignment horizontal="center"/>
    </xf>
    <xf numFmtId="0" fontId="14" fillId="0" borderId="1" xfId="0" applyFont="1" applyBorder="1" applyAlignment="1">
      <alignment horizontal="justify" vertical="center"/>
    </xf>
    <xf numFmtId="0" fontId="0" fillId="2" borderId="14" xfId="0"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247650</xdr:colOff>
      <xdr:row>0</xdr:row>
      <xdr:rowOff>0</xdr:rowOff>
    </xdr:from>
    <xdr:to>
      <xdr:col>3</xdr:col>
      <xdr:colOff>628650</xdr:colOff>
      <xdr:row>4</xdr:row>
      <xdr:rowOff>55418</xdr:rowOff>
    </xdr:to>
    <xdr:pic>
      <xdr:nvPicPr>
        <xdr:cNvPr id="2" name="2 Imagen">
          <a:extLst>
            <a:ext uri="{FF2B5EF4-FFF2-40B4-BE49-F238E27FC236}">
              <a16:creationId xmlns="" xmlns:a16="http://schemas.microsoft.com/office/drawing/2014/main" id="{00000000-0008-0000-00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480" t="29953" r="58469" b="36839"/>
        <a:stretch>
          <a:fillRect/>
        </a:stretch>
      </xdr:blipFill>
      <xdr:spPr bwMode="auto">
        <a:xfrm>
          <a:off x="1009650" y="0"/>
          <a:ext cx="1905000" cy="17318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159"/>
  <sheetViews>
    <sheetView tabSelected="1" topLeftCell="D1" zoomScale="40" zoomScaleNormal="40" workbookViewId="0">
      <selection activeCell="N125" sqref="N125:V125"/>
    </sheetView>
  </sheetViews>
  <sheetFormatPr baseColWidth="10" defaultColWidth="11.42578125" defaultRowHeight="19.5" x14ac:dyDescent="0.3"/>
  <cols>
    <col min="2" max="2" width="7.85546875" customWidth="1"/>
    <col min="3" max="3" width="18" customWidth="1"/>
    <col min="4" max="4" width="20.28515625" customWidth="1"/>
    <col min="5" max="5" width="19" customWidth="1"/>
    <col min="6" max="6" width="32.85546875" style="2" customWidth="1"/>
    <col min="7" max="7" width="43.5703125" customWidth="1"/>
    <col min="8" max="8" width="30.7109375" customWidth="1"/>
    <col min="9" max="9" width="35.42578125" customWidth="1"/>
    <col min="10" max="10" width="60.42578125" customWidth="1"/>
    <col min="11" max="11" width="49.28515625" customWidth="1"/>
    <col min="12" max="12" width="88" customWidth="1"/>
    <col min="13" max="13" width="29.140625" customWidth="1"/>
    <col min="14" max="14" width="22" customWidth="1"/>
    <col min="15" max="15" width="13" customWidth="1"/>
    <col min="16" max="16" width="15" customWidth="1"/>
    <col min="17" max="18" width="4.42578125" style="3" customWidth="1"/>
    <col min="19" max="19" width="11.28515625" style="3" customWidth="1"/>
    <col min="20" max="21" width="4.42578125" style="3" customWidth="1"/>
    <col min="22" max="22" width="12.7109375" style="3" customWidth="1"/>
    <col min="23" max="24" width="20.28515625" style="3" customWidth="1"/>
    <col min="25" max="25" width="1.5703125" customWidth="1"/>
    <col min="26" max="26" width="15.85546875" customWidth="1"/>
    <col min="27" max="27" width="22.140625" customWidth="1"/>
    <col min="255" max="255" width="7.85546875" customWidth="1"/>
    <col min="256" max="256" width="18" customWidth="1"/>
    <col min="257" max="257" width="17.42578125" customWidth="1"/>
    <col min="258" max="258" width="13.7109375" customWidth="1"/>
    <col min="259" max="259" width="32.85546875" customWidth="1"/>
    <col min="260" max="260" width="43.5703125" customWidth="1"/>
    <col min="261" max="261" width="30.7109375" customWidth="1"/>
    <col min="262" max="262" width="35.42578125" customWidth="1"/>
    <col min="263" max="263" width="60.42578125" customWidth="1"/>
    <col min="264" max="264" width="49.28515625" customWidth="1"/>
    <col min="265" max="265" width="88" customWidth="1"/>
    <col min="266" max="266" width="28" customWidth="1"/>
    <col min="267" max="267" width="13" customWidth="1"/>
    <col min="268" max="268" width="15" customWidth="1"/>
    <col min="269" max="280" width="4.42578125" customWidth="1"/>
    <col min="281" max="281" width="1.5703125" customWidth="1"/>
    <col min="282" max="282" width="15.85546875" customWidth="1"/>
    <col min="511" max="511" width="7.85546875" customWidth="1"/>
    <col min="512" max="512" width="18" customWidth="1"/>
    <col min="513" max="513" width="17.42578125" customWidth="1"/>
    <col min="514" max="514" width="13.7109375" customWidth="1"/>
    <col min="515" max="515" width="32.85546875" customWidth="1"/>
    <col min="516" max="516" width="43.5703125" customWidth="1"/>
    <col min="517" max="517" width="30.7109375" customWidth="1"/>
    <col min="518" max="518" width="35.42578125" customWidth="1"/>
    <col min="519" max="519" width="60.42578125" customWidth="1"/>
    <col min="520" max="520" width="49.28515625" customWidth="1"/>
    <col min="521" max="521" width="88" customWidth="1"/>
    <col min="522" max="522" width="28" customWidth="1"/>
    <col min="523" max="523" width="13" customWidth="1"/>
    <col min="524" max="524" width="15" customWidth="1"/>
    <col min="525" max="536" width="4.42578125" customWidth="1"/>
    <col min="537" max="537" width="1.5703125" customWidth="1"/>
    <col min="538" max="538" width="15.85546875" customWidth="1"/>
    <col min="767" max="767" width="7.85546875" customWidth="1"/>
    <col min="768" max="768" width="18" customWidth="1"/>
    <col min="769" max="769" width="17.42578125" customWidth="1"/>
    <col min="770" max="770" width="13.7109375" customWidth="1"/>
    <col min="771" max="771" width="32.85546875" customWidth="1"/>
    <col min="772" max="772" width="43.5703125" customWidth="1"/>
    <col min="773" max="773" width="30.7109375" customWidth="1"/>
    <col min="774" max="774" width="35.42578125" customWidth="1"/>
    <col min="775" max="775" width="60.42578125" customWidth="1"/>
    <col min="776" max="776" width="49.28515625" customWidth="1"/>
    <col min="777" max="777" width="88" customWidth="1"/>
    <col min="778" max="778" width="28" customWidth="1"/>
    <col min="779" max="779" width="13" customWidth="1"/>
    <col min="780" max="780" width="15" customWidth="1"/>
    <col min="781" max="792" width="4.42578125" customWidth="1"/>
    <col min="793" max="793" width="1.5703125" customWidth="1"/>
    <col min="794" max="794" width="15.85546875" customWidth="1"/>
    <col min="1023" max="1023" width="7.85546875" customWidth="1"/>
    <col min="1024" max="1024" width="18" customWidth="1"/>
    <col min="1025" max="1025" width="17.42578125" customWidth="1"/>
    <col min="1026" max="1026" width="13.7109375" customWidth="1"/>
    <col min="1027" max="1027" width="32.85546875" customWidth="1"/>
    <col min="1028" max="1028" width="43.5703125" customWidth="1"/>
    <col min="1029" max="1029" width="30.7109375" customWidth="1"/>
    <col min="1030" max="1030" width="35.42578125" customWidth="1"/>
    <col min="1031" max="1031" width="60.42578125" customWidth="1"/>
    <col min="1032" max="1032" width="49.28515625" customWidth="1"/>
    <col min="1033" max="1033" width="88" customWidth="1"/>
    <col min="1034" max="1034" width="28" customWidth="1"/>
    <col min="1035" max="1035" width="13" customWidth="1"/>
    <col min="1036" max="1036" width="15" customWidth="1"/>
    <col min="1037" max="1048" width="4.42578125" customWidth="1"/>
    <col min="1049" max="1049" width="1.5703125" customWidth="1"/>
    <col min="1050" max="1050" width="15.85546875" customWidth="1"/>
    <col min="1279" max="1279" width="7.85546875" customWidth="1"/>
    <col min="1280" max="1280" width="18" customWidth="1"/>
    <col min="1281" max="1281" width="17.42578125" customWidth="1"/>
    <col min="1282" max="1282" width="13.7109375" customWidth="1"/>
    <col min="1283" max="1283" width="32.85546875" customWidth="1"/>
    <col min="1284" max="1284" width="43.5703125" customWidth="1"/>
    <col min="1285" max="1285" width="30.7109375" customWidth="1"/>
    <col min="1286" max="1286" width="35.42578125" customWidth="1"/>
    <col min="1287" max="1287" width="60.42578125" customWidth="1"/>
    <col min="1288" max="1288" width="49.28515625" customWidth="1"/>
    <col min="1289" max="1289" width="88" customWidth="1"/>
    <col min="1290" max="1290" width="28" customWidth="1"/>
    <col min="1291" max="1291" width="13" customWidth="1"/>
    <col min="1292" max="1292" width="15" customWidth="1"/>
    <col min="1293" max="1304" width="4.42578125" customWidth="1"/>
    <col min="1305" max="1305" width="1.5703125" customWidth="1"/>
    <col min="1306" max="1306" width="15.85546875" customWidth="1"/>
    <col min="1535" max="1535" width="7.85546875" customWidth="1"/>
    <col min="1536" max="1536" width="18" customWidth="1"/>
    <col min="1537" max="1537" width="17.42578125" customWidth="1"/>
    <col min="1538" max="1538" width="13.7109375" customWidth="1"/>
    <col min="1539" max="1539" width="32.85546875" customWidth="1"/>
    <col min="1540" max="1540" width="43.5703125" customWidth="1"/>
    <col min="1541" max="1541" width="30.7109375" customWidth="1"/>
    <col min="1542" max="1542" width="35.42578125" customWidth="1"/>
    <col min="1543" max="1543" width="60.42578125" customWidth="1"/>
    <col min="1544" max="1544" width="49.28515625" customWidth="1"/>
    <col min="1545" max="1545" width="88" customWidth="1"/>
    <col min="1546" max="1546" width="28" customWidth="1"/>
    <col min="1547" max="1547" width="13" customWidth="1"/>
    <col min="1548" max="1548" width="15" customWidth="1"/>
    <col min="1549" max="1560" width="4.42578125" customWidth="1"/>
    <col min="1561" max="1561" width="1.5703125" customWidth="1"/>
    <col min="1562" max="1562" width="15.85546875" customWidth="1"/>
    <col min="1791" max="1791" width="7.85546875" customWidth="1"/>
    <col min="1792" max="1792" width="18" customWidth="1"/>
    <col min="1793" max="1793" width="17.42578125" customWidth="1"/>
    <col min="1794" max="1794" width="13.7109375" customWidth="1"/>
    <col min="1795" max="1795" width="32.85546875" customWidth="1"/>
    <col min="1796" max="1796" width="43.5703125" customWidth="1"/>
    <col min="1797" max="1797" width="30.7109375" customWidth="1"/>
    <col min="1798" max="1798" width="35.42578125" customWidth="1"/>
    <col min="1799" max="1799" width="60.42578125" customWidth="1"/>
    <col min="1800" max="1800" width="49.28515625" customWidth="1"/>
    <col min="1801" max="1801" width="88" customWidth="1"/>
    <col min="1802" max="1802" width="28" customWidth="1"/>
    <col min="1803" max="1803" width="13" customWidth="1"/>
    <col min="1804" max="1804" width="15" customWidth="1"/>
    <col min="1805" max="1816" width="4.42578125" customWidth="1"/>
    <col min="1817" max="1817" width="1.5703125" customWidth="1"/>
    <col min="1818" max="1818" width="15.85546875" customWidth="1"/>
    <col min="2047" max="2047" width="7.85546875" customWidth="1"/>
    <col min="2048" max="2048" width="18" customWidth="1"/>
    <col min="2049" max="2049" width="17.42578125" customWidth="1"/>
    <col min="2050" max="2050" width="13.7109375" customWidth="1"/>
    <col min="2051" max="2051" width="32.85546875" customWidth="1"/>
    <col min="2052" max="2052" width="43.5703125" customWidth="1"/>
    <col min="2053" max="2053" width="30.7109375" customWidth="1"/>
    <col min="2054" max="2054" width="35.42578125" customWidth="1"/>
    <col min="2055" max="2055" width="60.42578125" customWidth="1"/>
    <col min="2056" max="2056" width="49.28515625" customWidth="1"/>
    <col min="2057" max="2057" width="88" customWidth="1"/>
    <col min="2058" max="2058" width="28" customWidth="1"/>
    <col min="2059" max="2059" width="13" customWidth="1"/>
    <col min="2060" max="2060" width="15" customWidth="1"/>
    <col min="2061" max="2072" width="4.42578125" customWidth="1"/>
    <col min="2073" max="2073" width="1.5703125" customWidth="1"/>
    <col min="2074" max="2074" width="15.85546875" customWidth="1"/>
    <col min="2303" max="2303" width="7.85546875" customWidth="1"/>
    <col min="2304" max="2304" width="18" customWidth="1"/>
    <col min="2305" max="2305" width="17.42578125" customWidth="1"/>
    <col min="2306" max="2306" width="13.7109375" customWidth="1"/>
    <col min="2307" max="2307" width="32.85546875" customWidth="1"/>
    <col min="2308" max="2308" width="43.5703125" customWidth="1"/>
    <col min="2309" max="2309" width="30.7109375" customWidth="1"/>
    <col min="2310" max="2310" width="35.42578125" customWidth="1"/>
    <col min="2311" max="2311" width="60.42578125" customWidth="1"/>
    <col min="2312" max="2312" width="49.28515625" customWidth="1"/>
    <col min="2313" max="2313" width="88" customWidth="1"/>
    <col min="2314" max="2314" width="28" customWidth="1"/>
    <col min="2315" max="2315" width="13" customWidth="1"/>
    <col min="2316" max="2316" width="15" customWidth="1"/>
    <col min="2317" max="2328" width="4.42578125" customWidth="1"/>
    <col min="2329" max="2329" width="1.5703125" customWidth="1"/>
    <col min="2330" max="2330" width="15.85546875" customWidth="1"/>
    <col min="2559" max="2559" width="7.85546875" customWidth="1"/>
    <col min="2560" max="2560" width="18" customWidth="1"/>
    <col min="2561" max="2561" width="17.42578125" customWidth="1"/>
    <col min="2562" max="2562" width="13.7109375" customWidth="1"/>
    <col min="2563" max="2563" width="32.85546875" customWidth="1"/>
    <col min="2564" max="2564" width="43.5703125" customWidth="1"/>
    <col min="2565" max="2565" width="30.7109375" customWidth="1"/>
    <col min="2566" max="2566" width="35.42578125" customWidth="1"/>
    <col min="2567" max="2567" width="60.42578125" customWidth="1"/>
    <col min="2568" max="2568" width="49.28515625" customWidth="1"/>
    <col min="2569" max="2569" width="88" customWidth="1"/>
    <col min="2570" max="2570" width="28" customWidth="1"/>
    <col min="2571" max="2571" width="13" customWidth="1"/>
    <col min="2572" max="2572" width="15" customWidth="1"/>
    <col min="2573" max="2584" width="4.42578125" customWidth="1"/>
    <col min="2585" max="2585" width="1.5703125" customWidth="1"/>
    <col min="2586" max="2586" width="15.85546875" customWidth="1"/>
    <col min="2815" max="2815" width="7.85546875" customWidth="1"/>
    <col min="2816" max="2816" width="18" customWidth="1"/>
    <col min="2817" max="2817" width="17.42578125" customWidth="1"/>
    <col min="2818" max="2818" width="13.7109375" customWidth="1"/>
    <col min="2819" max="2819" width="32.85546875" customWidth="1"/>
    <col min="2820" max="2820" width="43.5703125" customWidth="1"/>
    <col min="2821" max="2821" width="30.7109375" customWidth="1"/>
    <col min="2822" max="2822" width="35.42578125" customWidth="1"/>
    <col min="2823" max="2823" width="60.42578125" customWidth="1"/>
    <col min="2824" max="2824" width="49.28515625" customWidth="1"/>
    <col min="2825" max="2825" width="88" customWidth="1"/>
    <col min="2826" max="2826" width="28" customWidth="1"/>
    <col min="2827" max="2827" width="13" customWidth="1"/>
    <col min="2828" max="2828" width="15" customWidth="1"/>
    <col min="2829" max="2840" width="4.42578125" customWidth="1"/>
    <col min="2841" max="2841" width="1.5703125" customWidth="1"/>
    <col min="2842" max="2842" width="15.85546875" customWidth="1"/>
    <col min="3071" max="3071" width="7.85546875" customWidth="1"/>
    <col min="3072" max="3072" width="18" customWidth="1"/>
    <col min="3073" max="3073" width="17.42578125" customWidth="1"/>
    <col min="3074" max="3074" width="13.7109375" customWidth="1"/>
    <col min="3075" max="3075" width="32.85546875" customWidth="1"/>
    <col min="3076" max="3076" width="43.5703125" customWidth="1"/>
    <col min="3077" max="3077" width="30.7109375" customWidth="1"/>
    <col min="3078" max="3078" width="35.42578125" customWidth="1"/>
    <col min="3079" max="3079" width="60.42578125" customWidth="1"/>
    <col min="3080" max="3080" width="49.28515625" customWidth="1"/>
    <col min="3081" max="3081" width="88" customWidth="1"/>
    <col min="3082" max="3082" width="28" customWidth="1"/>
    <col min="3083" max="3083" width="13" customWidth="1"/>
    <col min="3084" max="3084" width="15" customWidth="1"/>
    <col min="3085" max="3096" width="4.42578125" customWidth="1"/>
    <col min="3097" max="3097" width="1.5703125" customWidth="1"/>
    <col min="3098" max="3098" width="15.85546875" customWidth="1"/>
    <col min="3327" max="3327" width="7.85546875" customWidth="1"/>
    <col min="3328" max="3328" width="18" customWidth="1"/>
    <col min="3329" max="3329" width="17.42578125" customWidth="1"/>
    <col min="3330" max="3330" width="13.7109375" customWidth="1"/>
    <col min="3331" max="3331" width="32.85546875" customWidth="1"/>
    <col min="3332" max="3332" width="43.5703125" customWidth="1"/>
    <col min="3333" max="3333" width="30.7109375" customWidth="1"/>
    <col min="3334" max="3334" width="35.42578125" customWidth="1"/>
    <col min="3335" max="3335" width="60.42578125" customWidth="1"/>
    <col min="3336" max="3336" width="49.28515625" customWidth="1"/>
    <col min="3337" max="3337" width="88" customWidth="1"/>
    <col min="3338" max="3338" width="28" customWidth="1"/>
    <col min="3339" max="3339" width="13" customWidth="1"/>
    <col min="3340" max="3340" width="15" customWidth="1"/>
    <col min="3341" max="3352" width="4.42578125" customWidth="1"/>
    <col min="3353" max="3353" width="1.5703125" customWidth="1"/>
    <col min="3354" max="3354" width="15.85546875" customWidth="1"/>
    <col min="3583" max="3583" width="7.85546875" customWidth="1"/>
    <col min="3584" max="3584" width="18" customWidth="1"/>
    <col min="3585" max="3585" width="17.42578125" customWidth="1"/>
    <col min="3586" max="3586" width="13.7109375" customWidth="1"/>
    <col min="3587" max="3587" width="32.85546875" customWidth="1"/>
    <col min="3588" max="3588" width="43.5703125" customWidth="1"/>
    <col min="3589" max="3589" width="30.7109375" customWidth="1"/>
    <col min="3590" max="3590" width="35.42578125" customWidth="1"/>
    <col min="3591" max="3591" width="60.42578125" customWidth="1"/>
    <col min="3592" max="3592" width="49.28515625" customWidth="1"/>
    <col min="3593" max="3593" width="88" customWidth="1"/>
    <col min="3594" max="3594" width="28" customWidth="1"/>
    <col min="3595" max="3595" width="13" customWidth="1"/>
    <col min="3596" max="3596" width="15" customWidth="1"/>
    <col min="3597" max="3608" width="4.42578125" customWidth="1"/>
    <col min="3609" max="3609" width="1.5703125" customWidth="1"/>
    <col min="3610" max="3610" width="15.85546875" customWidth="1"/>
    <col min="3839" max="3839" width="7.85546875" customWidth="1"/>
    <col min="3840" max="3840" width="18" customWidth="1"/>
    <col min="3841" max="3841" width="17.42578125" customWidth="1"/>
    <col min="3842" max="3842" width="13.7109375" customWidth="1"/>
    <col min="3843" max="3843" width="32.85546875" customWidth="1"/>
    <col min="3844" max="3844" width="43.5703125" customWidth="1"/>
    <col min="3845" max="3845" width="30.7109375" customWidth="1"/>
    <col min="3846" max="3846" width="35.42578125" customWidth="1"/>
    <col min="3847" max="3847" width="60.42578125" customWidth="1"/>
    <col min="3848" max="3848" width="49.28515625" customWidth="1"/>
    <col min="3849" max="3849" width="88" customWidth="1"/>
    <col min="3850" max="3850" width="28" customWidth="1"/>
    <col min="3851" max="3851" width="13" customWidth="1"/>
    <col min="3852" max="3852" width="15" customWidth="1"/>
    <col min="3853" max="3864" width="4.42578125" customWidth="1"/>
    <col min="3865" max="3865" width="1.5703125" customWidth="1"/>
    <col min="3866" max="3866" width="15.85546875" customWidth="1"/>
    <col min="4095" max="4095" width="7.85546875" customWidth="1"/>
    <col min="4096" max="4096" width="18" customWidth="1"/>
    <col min="4097" max="4097" width="17.42578125" customWidth="1"/>
    <col min="4098" max="4098" width="13.7109375" customWidth="1"/>
    <col min="4099" max="4099" width="32.85546875" customWidth="1"/>
    <col min="4100" max="4100" width="43.5703125" customWidth="1"/>
    <col min="4101" max="4101" width="30.7109375" customWidth="1"/>
    <col min="4102" max="4102" width="35.42578125" customWidth="1"/>
    <col min="4103" max="4103" width="60.42578125" customWidth="1"/>
    <col min="4104" max="4104" width="49.28515625" customWidth="1"/>
    <col min="4105" max="4105" width="88" customWidth="1"/>
    <col min="4106" max="4106" width="28" customWidth="1"/>
    <col min="4107" max="4107" width="13" customWidth="1"/>
    <col min="4108" max="4108" width="15" customWidth="1"/>
    <col min="4109" max="4120" width="4.42578125" customWidth="1"/>
    <col min="4121" max="4121" width="1.5703125" customWidth="1"/>
    <col min="4122" max="4122" width="15.85546875" customWidth="1"/>
    <col min="4351" max="4351" width="7.85546875" customWidth="1"/>
    <col min="4352" max="4352" width="18" customWidth="1"/>
    <col min="4353" max="4353" width="17.42578125" customWidth="1"/>
    <col min="4354" max="4354" width="13.7109375" customWidth="1"/>
    <col min="4355" max="4355" width="32.85546875" customWidth="1"/>
    <col min="4356" max="4356" width="43.5703125" customWidth="1"/>
    <col min="4357" max="4357" width="30.7109375" customWidth="1"/>
    <col min="4358" max="4358" width="35.42578125" customWidth="1"/>
    <col min="4359" max="4359" width="60.42578125" customWidth="1"/>
    <col min="4360" max="4360" width="49.28515625" customWidth="1"/>
    <col min="4361" max="4361" width="88" customWidth="1"/>
    <col min="4362" max="4362" width="28" customWidth="1"/>
    <col min="4363" max="4363" width="13" customWidth="1"/>
    <col min="4364" max="4364" width="15" customWidth="1"/>
    <col min="4365" max="4376" width="4.42578125" customWidth="1"/>
    <col min="4377" max="4377" width="1.5703125" customWidth="1"/>
    <col min="4378" max="4378" width="15.85546875" customWidth="1"/>
    <col min="4607" max="4607" width="7.85546875" customWidth="1"/>
    <col min="4608" max="4608" width="18" customWidth="1"/>
    <col min="4609" max="4609" width="17.42578125" customWidth="1"/>
    <col min="4610" max="4610" width="13.7109375" customWidth="1"/>
    <col min="4611" max="4611" width="32.85546875" customWidth="1"/>
    <col min="4612" max="4612" width="43.5703125" customWidth="1"/>
    <col min="4613" max="4613" width="30.7109375" customWidth="1"/>
    <col min="4614" max="4614" width="35.42578125" customWidth="1"/>
    <col min="4615" max="4615" width="60.42578125" customWidth="1"/>
    <col min="4616" max="4616" width="49.28515625" customWidth="1"/>
    <col min="4617" max="4617" width="88" customWidth="1"/>
    <col min="4618" max="4618" width="28" customWidth="1"/>
    <col min="4619" max="4619" width="13" customWidth="1"/>
    <col min="4620" max="4620" width="15" customWidth="1"/>
    <col min="4621" max="4632" width="4.42578125" customWidth="1"/>
    <col min="4633" max="4633" width="1.5703125" customWidth="1"/>
    <col min="4634" max="4634" width="15.85546875" customWidth="1"/>
    <col min="4863" max="4863" width="7.85546875" customWidth="1"/>
    <col min="4864" max="4864" width="18" customWidth="1"/>
    <col min="4865" max="4865" width="17.42578125" customWidth="1"/>
    <col min="4866" max="4866" width="13.7109375" customWidth="1"/>
    <col min="4867" max="4867" width="32.85546875" customWidth="1"/>
    <col min="4868" max="4868" width="43.5703125" customWidth="1"/>
    <col min="4869" max="4869" width="30.7109375" customWidth="1"/>
    <col min="4870" max="4870" width="35.42578125" customWidth="1"/>
    <col min="4871" max="4871" width="60.42578125" customWidth="1"/>
    <col min="4872" max="4872" width="49.28515625" customWidth="1"/>
    <col min="4873" max="4873" width="88" customWidth="1"/>
    <col min="4874" max="4874" width="28" customWidth="1"/>
    <col min="4875" max="4875" width="13" customWidth="1"/>
    <col min="4876" max="4876" width="15" customWidth="1"/>
    <col min="4877" max="4888" width="4.42578125" customWidth="1"/>
    <col min="4889" max="4889" width="1.5703125" customWidth="1"/>
    <col min="4890" max="4890" width="15.85546875" customWidth="1"/>
    <col min="5119" max="5119" width="7.85546875" customWidth="1"/>
    <col min="5120" max="5120" width="18" customWidth="1"/>
    <col min="5121" max="5121" width="17.42578125" customWidth="1"/>
    <col min="5122" max="5122" width="13.7109375" customWidth="1"/>
    <col min="5123" max="5123" width="32.85546875" customWidth="1"/>
    <col min="5124" max="5124" width="43.5703125" customWidth="1"/>
    <col min="5125" max="5125" width="30.7109375" customWidth="1"/>
    <col min="5126" max="5126" width="35.42578125" customWidth="1"/>
    <col min="5127" max="5127" width="60.42578125" customWidth="1"/>
    <col min="5128" max="5128" width="49.28515625" customWidth="1"/>
    <col min="5129" max="5129" width="88" customWidth="1"/>
    <col min="5130" max="5130" width="28" customWidth="1"/>
    <col min="5131" max="5131" width="13" customWidth="1"/>
    <col min="5132" max="5132" width="15" customWidth="1"/>
    <col min="5133" max="5144" width="4.42578125" customWidth="1"/>
    <col min="5145" max="5145" width="1.5703125" customWidth="1"/>
    <col min="5146" max="5146" width="15.85546875" customWidth="1"/>
    <col min="5375" max="5375" width="7.85546875" customWidth="1"/>
    <col min="5376" max="5376" width="18" customWidth="1"/>
    <col min="5377" max="5377" width="17.42578125" customWidth="1"/>
    <col min="5378" max="5378" width="13.7109375" customWidth="1"/>
    <col min="5379" max="5379" width="32.85546875" customWidth="1"/>
    <col min="5380" max="5380" width="43.5703125" customWidth="1"/>
    <col min="5381" max="5381" width="30.7109375" customWidth="1"/>
    <col min="5382" max="5382" width="35.42578125" customWidth="1"/>
    <col min="5383" max="5383" width="60.42578125" customWidth="1"/>
    <col min="5384" max="5384" width="49.28515625" customWidth="1"/>
    <col min="5385" max="5385" width="88" customWidth="1"/>
    <col min="5386" max="5386" width="28" customWidth="1"/>
    <col min="5387" max="5387" width="13" customWidth="1"/>
    <col min="5388" max="5388" width="15" customWidth="1"/>
    <col min="5389" max="5400" width="4.42578125" customWidth="1"/>
    <col min="5401" max="5401" width="1.5703125" customWidth="1"/>
    <col min="5402" max="5402" width="15.85546875" customWidth="1"/>
    <col min="5631" max="5631" width="7.85546875" customWidth="1"/>
    <col min="5632" max="5632" width="18" customWidth="1"/>
    <col min="5633" max="5633" width="17.42578125" customWidth="1"/>
    <col min="5634" max="5634" width="13.7109375" customWidth="1"/>
    <col min="5635" max="5635" width="32.85546875" customWidth="1"/>
    <col min="5636" max="5636" width="43.5703125" customWidth="1"/>
    <col min="5637" max="5637" width="30.7109375" customWidth="1"/>
    <col min="5638" max="5638" width="35.42578125" customWidth="1"/>
    <col min="5639" max="5639" width="60.42578125" customWidth="1"/>
    <col min="5640" max="5640" width="49.28515625" customWidth="1"/>
    <col min="5641" max="5641" width="88" customWidth="1"/>
    <col min="5642" max="5642" width="28" customWidth="1"/>
    <col min="5643" max="5643" width="13" customWidth="1"/>
    <col min="5644" max="5644" width="15" customWidth="1"/>
    <col min="5645" max="5656" width="4.42578125" customWidth="1"/>
    <col min="5657" max="5657" width="1.5703125" customWidth="1"/>
    <col min="5658" max="5658" width="15.85546875" customWidth="1"/>
    <col min="5887" max="5887" width="7.85546875" customWidth="1"/>
    <col min="5888" max="5888" width="18" customWidth="1"/>
    <col min="5889" max="5889" width="17.42578125" customWidth="1"/>
    <col min="5890" max="5890" width="13.7109375" customWidth="1"/>
    <col min="5891" max="5891" width="32.85546875" customWidth="1"/>
    <col min="5892" max="5892" width="43.5703125" customWidth="1"/>
    <col min="5893" max="5893" width="30.7109375" customWidth="1"/>
    <col min="5894" max="5894" width="35.42578125" customWidth="1"/>
    <col min="5895" max="5895" width="60.42578125" customWidth="1"/>
    <col min="5896" max="5896" width="49.28515625" customWidth="1"/>
    <col min="5897" max="5897" width="88" customWidth="1"/>
    <col min="5898" max="5898" width="28" customWidth="1"/>
    <col min="5899" max="5899" width="13" customWidth="1"/>
    <col min="5900" max="5900" width="15" customWidth="1"/>
    <col min="5901" max="5912" width="4.42578125" customWidth="1"/>
    <col min="5913" max="5913" width="1.5703125" customWidth="1"/>
    <col min="5914" max="5914" width="15.85546875" customWidth="1"/>
    <col min="6143" max="6143" width="7.85546875" customWidth="1"/>
    <col min="6144" max="6144" width="18" customWidth="1"/>
    <col min="6145" max="6145" width="17.42578125" customWidth="1"/>
    <col min="6146" max="6146" width="13.7109375" customWidth="1"/>
    <col min="6147" max="6147" width="32.85546875" customWidth="1"/>
    <col min="6148" max="6148" width="43.5703125" customWidth="1"/>
    <col min="6149" max="6149" width="30.7109375" customWidth="1"/>
    <col min="6150" max="6150" width="35.42578125" customWidth="1"/>
    <col min="6151" max="6151" width="60.42578125" customWidth="1"/>
    <col min="6152" max="6152" width="49.28515625" customWidth="1"/>
    <col min="6153" max="6153" width="88" customWidth="1"/>
    <col min="6154" max="6154" width="28" customWidth="1"/>
    <col min="6155" max="6155" width="13" customWidth="1"/>
    <col min="6156" max="6156" width="15" customWidth="1"/>
    <col min="6157" max="6168" width="4.42578125" customWidth="1"/>
    <col min="6169" max="6169" width="1.5703125" customWidth="1"/>
    <col min="6170" max="6170" width="15.85546875" customWidth="1"/>
    <col min="6399" max="6399" width="7.85546875" customWidth="1"/>
    <col min="6400" max="6400" width="18" customWidth="1"/>
    <col min="6401" max="6401" width="17.42578125" customWidth="1"/>
    <col min="6402" max="6402" width="13.7109375" customWidth="1"/>
    <col min="6403" max="6403" width="32.85546875" customWidth="1"/>
    <col min="6404" max="6404" width="43.5703125" customWidth="1"/>
    <col min="6405" max="6405" width="30.7109375" customWidth="1"/>
    <col min="6406" max="6406" width="35.42578125" customWidth="1"/>
    <col min="6407" max="6407" width="60.42578125" customWidth="1"/>
    <col min="6408" max="6408" width="49.28515625" customWidth="1"/>
    <col min="6409" max="6409" width="88" customWidth="1"/>
    <col min="6410" max="6410" width="28" customWidth="1"/>
    <col min="6411" max="6411" width="13" customWidth="1"/>
    <col min="6412" max="6412" width="15" customWidth="1"/>
    <col min="6413" max="6424" width="4.42578125" customWidth="1"/>
    <col min="6425" max="6425" width="1.5703125" customWidth="1"/>
    <col min="6426" max="6426" width="15.85546875" customWidth="1"/>
    <col min="6655" max="6655" width="7.85546875" customWidth="1"/>
    <col min="6656" max="6656" width="18" customWidth="1"/>
    <col min="6657" max="6657" width="17.42578125" customWidth="1"/>
    <col min="6658" max="6658" width="13.7109375" customWidth="1"/>
    <col min="6659" max="6659" width="32.85546875" customWidth="1"/>
    <col min="6660" max="6660" width="43.5703125" customWidth="1"/>
    <col min="6661" max="6661" width="30.7109375" customWidth="1"/>
    <col min="6662" max="6662" width="35.42578125" customWidth="1"/>
    <col min="6663" max="6663" width="60.42578125" customWidth="1"/>
    <col min="6664" max="6664" width="49.28515625" customWidth="1"/>
    <col min="6665" max="6665" width="88" customWidth="1"/>
    <col min="6666" max="6666" width="28" customWidth="1"/>
    <col min="6667" max="6667" width="13" customWidth="1"/>
    <col min="6668" max="6668" width="15" customWidth="1"/>
    <col min="6669" max="6680" width="4.42578125" customWidth="1"/>
    <col min="6681" max="6681" width="1.5703125" customWidth="1"/>
    <col min="6682" max="6682" width="15.85546875" customWidth="1"/>
    <col min="6911" max="6911" width="7.85546875" customWidth="1"/>
    <col min="6912" max="6912" width="18" customWidth="1"/>
    <col min="6913" max="6913" width="17.42578125" customWidth="1"/>
    <col min="6914" max="6914" width="13.7109375" customWidth="1"/>
    <col min="6915" max="6915" width="32.85546875" customWidth="1"/>
    <col min="6916" max="6916" width="43.5703125" customWidth="1"/>
    <col min="6917" max="6917" width="30.7109375" customWidth="1"/>
    <col min="6918" max="6918" width="35.42578125" customWidth="1"/>
    <col min="6919" max="6919" width="60.42578125" customWidth="1"/>
    <col min="6920" max="6920" width="49.28515625" customWidth="1"/>
    <col min="6921" max="6921" width="88" customWidth="1"/>
    <col min="6922" max="6922" width="28" customWidth="1"/>
    <col min="6923" max="6923" width="13" customWidth="1"/>
    <col min="6924" max="6924" width="15" customWidth="1"/>
    <col min="6925" max="6936" width="4.42578125" customWidth="1"/>
    <col min="6937" max="6937" width="1.5703125" customWidth="1"/>
    <col min="6938" max="6938" width="15.85546875" customWidth="1"/>
    <col min="7167" max="7167" width="7.85546875" customWidth="1"/>
    <col min="7168" max="7168" width="18" customWidth="1"/>
    <col min="7169" max="7169" width="17.42578125" customWidth="1"/>
    <col min="7170" max="7170" width="13.7109375" customWidth="1"/>
    <col min="7171" max="7171" width="32.85546875" customWidth="1"/>
    <col min="7172" max="7172" width="43.5703125" customWidth="1"/>
    <col min="7173" max="7173" width="30.7109375" customWidth="1"/>
    <col min="7174" max="7174" width="35.42578125" customWidth="1"/>
    <col min="7175" max="7175" width="60.42578125" customWidth="1"/>
    <col min="7176" max="7176" width="49.28515625" customWidth="1"/>
    <col min="7177" max="7177" width="88" customWidth="1"/>
    <col min="7178" max="7178" width="28" customWidth="1"/>
    <col min="7179" max="7179" width="13" customWidth="1"/>
    <col min="7180" max="7180" width="15" customWidth="1"/>
    <col min="7181" max="7192" width="4.42578125" customWidth="1"/>
    <col min="7193" max="7193" width="1.5703125" customWidth="1"/>
    <col min="7194" max="7194" width="15.85546875" customWidth="1"/>
    <col min="7423" max="7423" width="7.85546875" customWidth="1"/>
    <col min="7424" max="7424" width="18" customWidth="1"/>
    <col min="7425" max="7425" width="17.42578125" customWidth="1"/>
    <col min="7426" max="7426" width="13.7109375" customWidth="1"/>
    <col min="7427" max="7427" width="32.85546875" customWidth="1"/>
    <col min="7428" max="7428" width="43.5703125" customWidth="1"/>
    <col min="7429" max="7429" width="30.7109375" customWidth="1"/>
    <col min="7430" max="7430" width="35.42578125" customWidth="1"/>
    <col min="7431" max="7431" width="60.42578125" customWidth="1"/>
    <col min="7432" max="7432" width="49.28515625" customWidth="1"/>
    <col min="7433" max="7433" width="88" customWidth="1"/>
    <col min="7434" max="7434" width="28" customWidth="1"/>
    <col min="7435" max="7435" width="13" customWidth="1"/>
    <col min="7436" max="7436" width="15" customWidth="1"/>
    <col min="7437" max="7448" width="4.42578125" customWidth="1"/>
    <col min="7449" max="7449" width="1.5703125" customWidth="1"/>
    <col min="7450" max="7450" width="15.85546875" customWidth="1"/>
    <col min="7679" max="7679" width="7.85546875" customWidth="1"/>
    <col min="7680" max="7680" width="18" customWidth="1"/>
    <col min="7681" max="7681" width="17.42578125" customWidth="1"/>
    <col min="7682" max="7682" width="13.7109375" customWidth="1"/>
    <col min="7683" max="7683" width="32.85546875" customWidth="1"/>
    <col min="7684" max="7684" width="43.5703125" customWidth="1"/>
    <col min="7685" max="7685" width="30.7109375" customWidth="1"/>
    <col min="7686" max="7686" width="35.42578125" customWidth="1"/>
    <col min="7687" max="7687" width="60.42578125" customWidth="1"/>
    <col min="7688" max="7688" width="49.28515625" customWidth="1"/>
    <col min="7689" max="7689" width="88" customWidth="1"/>
    <col min="7690" max="7690" width="28" customWidth="1"/>
    <col min="7691" max="7691" width="13" customWidth="1"/>
    <col min="7692" max="7692" width="15" customWidth="1"/>
    <col min="7693" max="7704" width="4.42578125" customWidth="1"/>
    <col min="7705" max="7705" width="1.5703125" customWidth="1"/>
    <col min="7706" max="7706" width="15.85546875" customWidth="1"/>
    <col min="7935" max="7935" width="7.85546875" customWidth="1"/>
    <col min="7936" max="7936" width="18" customWidth="1"/>
    <col min="7937" max="7937" width="17.42578125" customWidth="1"/>
    <col min="7938" max="7938" width="13.7109375" customWidth="1"/>
    <col min="7939" max="7939" width="32.85546875" customWidth="1"/>
    <col min="7940" max="7940" width="43.5703125" customWidth="1"/>
    <col min="7941" max="7941" width="30.7109375" customWidth="1"/>
    <col min="7942" max="7942" width="35.42578125" customWidth="1"/>
    <col min="7943" max="7943" width="60.42578125" customWidth="1"/>
    <col min="7944" max="7944" width="49.28515625" customWidth="1"/>
    <col min="7945" max="7945" width="88" customWidth="1"/>
    <col min="7946" max="7946" width="28" customWidth="1"/>
    <col min="7947" max="7947" width="13" customWidth="1"/>
    <col min="7948" max="7948" width="15" customWidth="1"/>
    <col min="7949" max="7960" width="4.42578125" customWidth="1"/>
    <col min="7961" max="7961" width="1.5703125" customWidth="1"/>
    <col min="7962" max="7962" width="15.85546875" customWidth="1"/>
    <col min="8191" max="8191" width="7.85546875" customWidth="1"/>
    <col min="8192" max="8192" width="18" customWidth="1"/>
    <col min="8193" max="8193" width="17.42578125" customWidth="1"/>
    <col min="8194" max="8194" width="13.7109375" customWidth="1"/>
    <col min="8195" max="8195" width="32.85546875" customWidth="1"/>
    <col min="8196" max="8196" width="43.5703125" customWidth="1"/>
    <col min="8197" max="8197" width="30.7109375" customWidth="1"/>
    <col min="8198" max="8198" width="35.42578125" customWidth="1"/>
    <col min="8199" max="8199" width="60.42578125" customWidth="1"/>
    <col min="8200" max="8200" width="49.28515625" customWidth="1"/>
    <col min="8201" max="8201" width="88" customWidth="1"/>
    <col min="8202" max="8202" width="28" customWidth="1"/>
    <col min="8203" max="8203" width="13" customWidth="1"/>
    <col min="8204" max="8204" width="15" customWidth="1"/>
    <col min="8205" max="8216" width="4.42578125" customWidth="1"/>
    <col min="8217" max="8217" width="1.5703125" customWidth="1"/>
    <col min="8218" max="8218" width="15.85546875" customWidth="1"/>
    <col min="8447" max="8447" width="7.85546875" customWidth="1"/>
    <col min="8448" max="8448" width="18" customWidth="1"/>
    <col min="8449" max="8449" width="17.42578125" customWidth="1"/>
    <col min="8450" max="8450" width="13.7109375" customWidth="1"/>
    <col min="8451" max="8451" width="32.85546875" customWidth="1"/>
    <col min="8452" max="8452" width="43.5703125" customWidth="1"/>
    <col min="8453" max="8453" width="30.7109375" customWidth="1"/>
    <col min="8454" max="8454" width="35.42578125" customWidth="1"/>
    <col min="8455" max="8455" width="60.42578125" customWidth="1"/>
    <col min="8456" max="8456" width="49.28515625" customWidth="1"/>
    <col min="8457" max="8457" width="88" customWidth="1"/>
    <col min="8458" max="8458" width="28" customWidth="1"/>
    <col min="8459" max="8459" width="13" customWidth="1"/>
    <col min="8460" max="8460" width="15" customWidth="1"/>
    <col min="8461" max="8472" width="4.42578125" customWidth="1"/>
    <col min="8473" max="8473" width="1.5703125" customWidth="1"/>
    <col min="8474" max="8474" width="15.85546875" customWidth="1"/>
    <col min="8703" max="8703" width="7.85546875" customWidth="1"/>
    <col min="8704" max="8704" width="18" customWidth="1"/>
    <col min="8705" max="8705" width="17.42578125" customWidth="1"/>
    <col min="8706" max="8706" width="13.7109375" customWidth="1"/>
    <col min="8707" max="8707" width="32.85546875" customWidth="1"/>
    <col min="8708" max="8708" width="43.5703125" customWidth="1"/>
    <col min="8709" max="8709" width="30.7109375" customWidth="1"/>
    <col min="8710" max="8710" width="35.42578125" customWidth="1"/>
    <col min="8711" max="8711" width="60.42578125" customWidth="1"/>
    <col min="8712" max="8712" width="49.28515625" customWidth="1"/>
    <col min="8713" max="8713" width="88" customWidth="1"/>
    <col min="8714" max="8714" width="28" customWidth="1"/>
    <col min="8715" max="8715" width="13" customWidth="1"/>
    <col min="8716" max="8716" width="15" customWidth="1"/>
    <col min="8717" max="8728" width="4.42578125" customWidth="1"/>
    <col min="8729" max="8729" width="1.5703125" customWidth="1"/>
    <col min="8730" max="8730" width="15.85546875" customWidth="1"/>
    <col min="8959" max="8959" width="7.85546875" customWidth="1"/>
    <col min="8960" max="8960" width="18" customWidth="1"/>
    <col min="8961" max="8961" width="17.42578125" customWidth="1"/>
    <col min="8962" max="8962" width="13.7109375" customWidth="1"/>
    <col min="8963" max="8963" width="32.85546875" customWidth="1"/>
    <col min="8964" max="8964" width="43.5703125" customWidth="1"/>
    <col min="8965" max="8965" width="30.7109375" customWidth="1"/>
    <col min="8966" max="8966" width="35.42578125" customWidth="1"/>
    <col min="8967" max="8967" width="60.42578125" customWidth="1"/>
    <col min="8968" max="8968" width="49.28515625" customWidth="1"/>
    <col min="8969" max="8969" width="88" customWidth="1"/>
    <col min="8970" max="8970" width="28" customWidth="1"/>
    <col min="8971" max="8971" width="13" customWidth="1"/>
    <col min="8972" max="8972" width="15" customWidth="1"/>
    <col min="8973" max="8984" width="4.42578125" customWidth="1"/>
    <col min="8985" max="8985" width="1.5703125" customWidth="1"/>
    <col min="8986" max="8986" width="15.85546875" customWidth="1"/>
    <col min="9215" max="9215" width="7.85546875" customWidth="1"/>
    <col min="9216" max="9216" width="18" customWidth="1"/>
    <col min="9217" max="9217" width="17.42578125" customWidth="1"/>
    <col min="9218" max="9218" width="13.7109375" customWidth="1"/>
    <col min="9219" max="9219" width="32.85546875" customWidth="1"/>
    <col min="9220" max="9220" width="43.5703125" customWidth="1"/>
    <col min="9221" max="9221" width="30.7109375" customWidth="1"/>
    <col min="9222" max="9222" width="35.42578125" customWidth="1"/>
    <col min="9223" max="9223" width="60.42578125" customWidth="1"/>
    <col min="9224" max="9224" width="49.28515625" customWidth="1"/>
    <col min="9225" max="9225" width="88" customWidth="1"/>
    <col min="9226" max="9226" width="28" customWidth="1"/>
    <col min="9227" max="9227" width="13" customWidth="1"/>
    <col min="9228" max="9228" width="15" customWidth="1"/>
    <col min="9229" max="9240" width="4.42578125" customWidth="1"/>
    <col min="9241" max="9241" width="1.5703125" customWidth="1"/>
    <col min="9242" max="9242" width="15.85546875" customWidth="1"/>
    <col min="9471" max="9471" width="7.85546875" customWidth="1"/>
    <col min="9472" max="9472" width="18" customWidth="1"/>
    <col min="9473" max="9473" width="17.42578125" customWidth="1"/>
    <col min="9474" max="9474" width="13.7109375" customWidth="1"/>
    <col min="9475" max="9475" width="32.85546875" customWidth="1"/>
    <col min="9476" max="9476" width="43.5703125" customWidth="1"/>
    <col min="9477" max="9477" width="30.7109375" customWidth="1"/>
    <col min="9478" max="9478" width="35.42578125" customWidth="1"/>
    <col min="9479" max="9479" width="60.42578125" customWidth="1"/>
    <col min="9480" max="9480" width="49.28515625" customWidth="1"/>
    <col min="9481" max="9481" width="88" customWidth="1"/>
    <col min="9482" max="9482" width="28" customWidth="1"/>
    <col min="9483" max="9483" width="13" customWidth="1"/>
    <col min="9484" max="9484" width="15" customWidth="1"/>
    <col min="9485" max="9496" width="4.42578125" customWidth="1"/>
    <col min="9497" max="9497" width="1.5703125" customWidth="1"/>
    <col min="9498" max="9498" width="15.85546875" customWidth="1"/>
    <col min="9727" max="9727" width="7.85546875" customWidth="1"/>
    <col min="9728" max="9728" width="18" customWidth="1"/>
    <col min="9729" max="9729" width="17.42578125" customWidth="1"/>
    <col min="9730" max="9730" width="13.7109375" customWidth="1"/>
    <col min="9731" max="9731" width="32.85546875" customWidth="1"/>
    <col min="9732" max="9732" width="43.5703125" customWidth="1"/>
    <col min="9733" max="9733" width="30.7109375" customWidth="1"/>
    <col min="9734" max="9734" width="35.42578125" customWidth="1"/>
    <col min="9735" max="9735" width="60.42578125" customWidth="1"/>
    <col min="9736" max="9736" width="49.28515625" customWidth="1"/>
    <col min="9737" max="9737" width="88" customWidth="1"/>
    <col min="9738" max="9738" width="28" customWidth="1"/>
    <col min="9739" max="9739" width="13" customWidth="1"/>
    <col min="9740" max="9740" width="15" customWidth="1"/>
    <col min="9741" max="9752" width="4.42578125" customWidth="1"/>
    <col min="9753" max="9753" width="1.5703125" customWidth="1"/>
    <col min="9754" max="9754" width="15.85546875" customWidth="1"/>
    <col min="9983" max="9983" width="7.85546875" customWidth="1"/>
    <col min="9984" max="9984" width="18" customWidth="1"/>
    <col min="9985" max="9985" width="17.42578125" customWidth="1"/>
    <col min="9986" max="9986" width="13.7109375" customWidth="1"/>
    <col min="9987" max="9987" width="32.85546875" customWidth="1"/>
    <col min="9988" max="9988" width="43.5703125" customWidth="1"/>
    <col min="9989" max="9989" width="30.7109375" customWidth="1"/>
    <col min="9990" max="9990" width="35.42578125" customWidth="1"/>
    <col min="9991" max="9991" width="60.42578125" customWidth="1"/>
    <col min="9992" max="9992" width="49.28515625" customWidth="1"/>
    <col min="9993" max="9993" width="88" customWidth="1"/>
    <col min="9994" max="9994" width="28" customWidth="1"/>
    <col min="9995" max="9995" width="13" customWidth="1"/>
    <col min="9996" max="9996" width="15" customWidth="1"/>
    <col min="9997" max="10008" width="4.42578125" customWidth="1"/>
    <col min="10009" max="10009" width="1.5703125" customWidth="1"/>
    <col min="10010" max="10010" width="15.85546875" customWidth="1"/>
    <col min="10239" max="10239" width="7.85546875" customWidth="1"/>
    <col min="10240" max="10240" width="18" customWidth="1"/>
    <col min="10241" max="10241" width="17.42578125" customWidth="1"/>
    <col min="10242" max="10242" width="13.7109375" customWidth="1"/>
    <col min="10243" max="10243" width="32.85546875" customWidth="1"/>
    <col min="10244" max="10244" width="43.5703125" customWidth="1"/>
    <col min="10245" max="10245" width="30.7109375" customWidth="1"/>
    <col min="10246" max="10246" width="35.42578125" customWidth="1"/>
    <col min="10247" max="10247" width="60.42578125" customWidth="1"/>
    <col min="10248" max="10248" width="49.28515625" customWidth="1"/>
    <col min="10249" max="10249" width="88" customWidth="1"/>
    <col min="10250" max="10250" width="28" customWidth="1"/>
    <col min="10251" max="10251" width="13" customWidth="1"/>
    <col min="10252" max="10252" width="15" customWidth="1"/>
    <col min="10253" max="10264" width="4.42578125" customWidth="1"/>
    <col min="10265" max="10265" width="1.5703125" customWidth="1"/>
    <col min="10266" max="10266" width="15.85546875" customWidth="1"/>
    <col min="10495" max="10495" width="7.85546875" customWidth="1"/>
    <col min="10496" max="10496" width="18" customWidth="1"/>
    <col min="10497" max="10497" width="17.42578125" customWidth="1"/>
    <col min="10498" max="10498" width="13.7109375" customWidth="1"/>
    <col min="10499" max="10499" width="32.85546875" customWidth="1"/>
    <col min="10500" max="10500" width="43.5703125" customWidth="1"/>
    <col min="10501" max="10501" width="30.7109375" customWidth="1"/>
    <col min="10502" max="10502" width="35.42578125" customWidth="1"/>
    <col min="10503" max="10503" width="60.42578125" customWidth="1"/>
    <col min="10504" max="10504" width="49.28515625" customWidth="1"/>
    <col min="10505" max="10505" width="88" customWidth="1"/>
    <col min="10506" max="10506" width="28" customWidth="1"/>
    <col min="10507" max="10507" width="13" customWidth="1"/>
    <col min="10508" max="10508" width="15" customWidth="1"/>
    <col min="10509" max="10520" width="4.42578125" customWidth="1"/>
    <col min="10521" max="10521" width="1.5703125" customWidth="1"/>
    <col min="10522" max="10522" width="15.85546875" customWidth="1"/>
    <col min="10751" max="10751" width="7.85546875" customWidth="1"/>
    <col min="10752" max="10752" width="18" customWidth="1"/>
    <col min="10753" max="10753" width="17.42578125" customWidth="1"/>
    <col min="10754" max="10754" width="13.7109375" customWidth="1"/>
    <col min="10755" max="10755" width="32.85546875" customWidth="1"/>
    <col min="10756" max="10756" width="43.5703125" customWidth="1"/>
    <col min="10757" max="10757" width="30.7109375" customWidth="1"/>
    <col min="10758" max="10758" width="35.42578125" customWidth="1"/>
    <col min="10759" max="10759" width="60.42578125" customWidth="1"/>
    <col min="10760" max="10760" width="49.28515625" customWidth="1"/>
    <col min="10761" max="10761" width="88" customWidth="1"/>
    <col min="10762" max="10762" width="28" customWidth="1"/>
    <col min="10763" max="10763" width="13" customWidth="1"/>
    <col min="10764" max="10764" width="15" customWidth="1"/>
    <col min="10765" max="10776" width="4.42578125" customWidth="1"/>
    <col min="10777" max="10777" width="1.5703125" customWidth="1"/>
    <col min="10778" max="10778" width="15.85546875" customWidth="1"/>
    <col min="11007" max="11007" width="7.85546875" customWidth="1"/>
    <col min="11008" max="11008" width="18" customWidth="1"/>
    <col min="11009" max="11009" width="17.42578125" customWidth="1"/>
    <col min="11010" max="11010" width="13.7109375" customWidth="1"/>
    <col min="11011" max="11011" width="32.85546875" customWidth="1"/>
    <col min="11012" max="11012" width="43.5703125" customWidth="1"/>
    <col min="11013" max="11013" width="30.7109375" customWidth="1"/>
    <col min="11014" max="11014" width="35.42578125" customWidth="1"/>
    <col min="11015" max="11015" width="60.42578125" customWidth="1"/>
    <col min="11016" max="11016" width="49.28515625" customWidth="1"/>
    <col min="11017" max="11017" width="88" customWidth="1"/>
    <col min="11018" max="11018" width="28" customWidth="1"/>
    <col min="11019" max="11019" width="13" customWidth="1"/>
    <col min="11020" max="11020" width="15" customWidth="1"/>
    <col min="11021" max="11032" width="4.42578125" customWidth="1"/>
    <col min="11033" max="11033" width="1.5703125" customWidth="1"/>
    <col min="11034" max="11034" width="15.85546875" customWidth="1"/>
    <col min="11263" max="11263" width="7.85546875" customWidth="1"/>
    <col min="11264" max="11264" width="18" customWidth="1"/>
    <col min="11265" max="11265" width="17.42578125" customWidth="1"/>
    <col min="11266" max="11266" width="13.7109375" customWidth="1"/>
    <col min="11267" max="11267" width="32.85546875" customWidth="1"/>
    <col min="11268" max="11268" width="43.5703125" customWidth="1"/>
    <col min="11269" max="11269" width="30.7109375" customWidth="1"/>
    <col min="11270" max="11270" width="35.42578125" customWidth="1"/>
    <col min="11271" max="11271" width="60.42578125" customWidth="1"/>
    <col min="11272" max="11272" width="49.28515625" customWidth="1"/>
    <col min="11273" max="11273" width="88" customWidth="1"/>
    <col min="11274" max="11274" width="28" customWidth="1"/>
    <col min="11275" max="11275" width="13" customWidth="1"/>
    <col min="11276" max="11276" width="15" customWidth="1"/>
    <col min="11277" max="11288" width="4.42578125" customWidth="1"/>
    <col min="11289" max="11289" width="1.5703125" customWidth="1"/>
    <col min="11290" max="11290" width="15.85546875" customWidth="1"/>
    <col min="11519" max="11519" width="7.85546875" customWidth="1"/>
    <col min="11520" max="11520" width="18" customWidth="1"/>
    <col min="11521" max="11521" width="17.42578125" customWidth="1"/>
    <col min="11522" max="11522" width="13.7109375" customWidth="1"/>
    <col min="11523" max="11523" width="32.85546875" customWidth="1"/>
    <col min="11524" max="11524" width="43.5703125" customWidth="1"/>
    <col min="11525" max="11525" width="30.7109375" customWidth="1"/>
    <col min="11526" max="11526" width="35.42578125" customWidth="1"/>
    <col min="11527" max="11527" width="60.42578125" customWidth="1"/>
    <col min="11528" max="11528" width="49.28515625" customWidth="1"/>
    <col min="11529" max="11529" width="88" customWidth="1"/>
    <col min="11530" max="11530" width="28" customWidth="1"/>
    <col min="11531" max="11531" width="13" customWidth="1"/>
    <col min="11532" max="11532" width="15" customWidth="1"/>
    <col min="11533" max="11544" width="4.42578125" customWidth="1"/>
    <col min="11545" max="11545" width="1.5703125" customWidth="1"/>
    <col min="11546" max="11546" width="15.85546875" customWidth="1"/>
    <col min="11775" max="11775" width="7.85546875" customWidth="1"/>
    <col min="11776" max="11776" width="18" customWidth="1"/>
    <col min="11777" max="11777" width="17.42578125" customWidth="1"/>
    <col min="11778" max="11778" width="13.7109375" customWidth="1"/>
    <col min="11779" max="11779" width="32.85546875" customWidth="1"/>
    <col min="11780" max="11780" width="43.5703125" customWidth="1"/>
    <col min="11781" max="11781" width="30.7109375" customWidth="1"/>
    <col min="11782" max="11782" width="35.42578125" customWidth="1"/>
    <col min="11783" max="11783" width="60.42578125" customWidth="1"/>
    <col min="11784" max="11784" width="49.28515625" customWidth="1"/>
    <col min="11785" max="11785" width="88" customWidth="1"/>
    <col min="11786" max="11786" width="28" customWidth="1"/>
    <col min="11787" max="11787" width="13" customWidth="1"/>
    <col min="11788" max="11788" width="15" customWidth="1"/>
    <col min="11789" max="11800" width="4.42578125" customWidth="1"/>
    <col min="11801" max="11801" width="1.5703125" customWidth="1"/>
    <col min="11802" max="11802" width="15.85546875" customWidth="1"/>
    <col min="12031" max="12031" width="7.85546875" customWidth="1"/>
    <col min="12032" max="12032" width="18" customWidth="1"/>
    <col min="12033" max="12033" width="17.42578125" customWidth="1"/>
    <col min="12034" max="12034" width="13.7109375" customWidth="1"/>
    <col min="12035" max="12035" width="32.85546875" customWidth="1"/>
    <col min="12036" max="12036" width="43.5703125" customWidth="1"/>
    <col min="12037" max="12037" width="30.7109375" customWidth="1"/>
    <col min="12038" max="12038" width="35.42578125" customWidth="1"/>
    <col min="12039" max="12039" width="60.42578125" customWidth="1"/>
    <col min="12040" max="12040" width="49.28515625" customWidth="1"/>
    <col min="12041" max="12041" width="88" customWidth="1"/>
    <col min="12042" max="12042" width="28" customWidth="1"/>
    <col min="12043" max="12043" width="13" customWidth="1"/>
    <col min="12044" max="12044" width="15" customWidth="1"/>
    <col min="12045" max="12056" width="4.42578125" customWidth="1"/>
    <col min="12057" max="12057" width="1.5703125" customWidth="1"/>
    <col min="12058" max="12058" width="15.85546875" customWidth="1"/>
    <col min="12287" max="12287" width="7.85546875" customWidth="1"/>
    <col min="12288" max="12288" width="18" customWidth="1"/>
    <col min="12289" max="12289" width="17.42578125" customWidth="1"/>
    <col min="12290" max="12290" width="13.7109375" customWidth="1"/>
    <col min="12291" max="12291" width="32.85546875" customWidth="1"/>
    <col min="12292" max="12292" width="43.5703125" customWidth="1"/>
    <col min="12293" max="12293" width="30.7109375" customWidth="1"/>
    <col min="12294" max="12294" width="35.42578125" customWidth="1"/>
    <col min="12295" max="12295" width="60.42578125" customWidth="1"/>
    <col min="12296" max="12296" width="49.28515625" customWidth="1"/>
    <col min="12297" max="12297" width="88" customWidth="1"/>
    <col min="12298" max="12298" width="28" customWidth="1"/>
    <col min="12299" max="12299" width="13" customWidth="1"/>
    <col min="12300" max="12300" width="15" customWidth="1"/>
    <col min="12301" max="12312" width="4.42578125" customWidth="1"/>
    <col min="12313" max="12313" width="1.5703125" customWidth="1"/>
    <col min="12314" max="12314" width="15.85546875" customWidth="1"/>
    <col min="12543" max="12543" width="7.85546875" customWidth="1"/>
    <col min="12544" max="12544" width="18" customWidth="1"/>
    <col min="12545" max="12545" width="17.42578125" customWidth="1"/>
    <col min="12546" max="12546" width="13.7109375" customWidth="1"/>
    <col min="12547" max="12547" width="32.85546875" customWidth="1"/>
    <col min="12548" max="12548" width="43.5703125" customWidth="1"/>
    <col min="12549" max="12549" width="30.7109375" customWidth="1"/>
    <col min="12550" max="12550" width="35.42578125" customWidth="1"/>
    <col min="12551" max="12551" width="60.42578125" customWidth="1"/>
    <col min="12552" max="12552" width="49.28515625" customWidth="1"/>
    <col min="12553" max="12553" width="88" customWidth="1"/>
    <col min="12554" max="12554" width="28" customWidth="1"/>
    <col min="12555" max="12555" width="13" customWidth="1"/>
    <col min="12556" max="12556" width="15" customWidth="1"/>
    <col min="12557" max="12568" width="4.42578125" customWidth="1"/>
    <col min="12569" max="12569" width="1.5703125" customWidth="1"/>
    <col min="12570" max="12570" width="15.85546875" customWidth="1"/>
    <col min="12799" max="12799" width="7.85546875" customWidth="1"/>
    <col min="12800" max="12800" width="18" customWidth="1"/>
    <col min="12801" max="12801" width="17.42578125" customWidth="1"/>
    <col min="12802" max="12802" width="13.7109375" customWidth="1"/>
    <col min="12803" max="12803" width="32.85546875" customWidth="1"/>
    <col min="12804" max="12804" width="43.5703125" customWidth="1"/>
    <col min="12805" max="12805" width="30.7109375" customWidth="1"/>
    <col min="12806" max="12806" width="35.42578125" customWidth="1"/>
    <col min="12807" max="12807" width="60.42578125" customWidth="1"/>
    <col min="12808" max="12808" width="49.28515625" customWidth="1"/>
    <col min="12809" max="12809" width="88" customWidth="1"/>
    <col min="12810" max="12810" width="28" customWidth="1"/>
    <col min="12811" max="12811" width="13" customWidth="1"/>
    <col min="12812" max="12812" width="15" customWidth="1"/>
    <col min="12813" max="12824" width="4.42578125" customWidth="1"/>
    <col min="12825" max="12825" width="1.5703125" customWidth="1"/>
    <col min="12826" max="12826" width="15.85546875" customWidth="1"/>
    <col min="13055" max="13055" width="7.85546875" customWidth="1"/>
    <col min="13056" max="13056" width="18" customWidth="1"/>
    <col min="13057" max="13057" width="17.42578125" customWidth="1"/>
    <col min="13058" max="13058" width="13.7109375" customWidth="1"/>
    <col min="13059" max="13059" width="32.85546875" customWidth="1"/>
    <col min="13060" max="13060" width="43.5703125" customWidth="1"/>
    <col min="13061" max="13061" width="30.7109375" customWidth="1"/>
    <col min="13062" max="13062" width="35.42578125" customWidth="1"/>
    <col min="13063" max="13063" width="60.42578125" customWidth="1"/>
    <col min="13064" max="13064" width="49.28515625" customWidth="1"/>
    <col min="13065" max="13065" width="88" customWidth="1"/>
    <col min="13066" max="13066" width="28" customWidth="1"/>
    <col min="13067" max="13067" width="13" customWidth="1"/>
    <col min="13068" max="13068" width="15" customWidth="1"/>
    <col min="13069" max="13080" width="4.42578125" customWidth="1"/>
    <col min="13081" max="13081" width="1.5703125" customWidth="1"/>
    <col min="13082" max="13082" width="15.85546875" customWidth="1"/>
    <col min="13311" max="13311" width="7.85546875" customWidth="1"/>
    <col min="13312" max="13312" width="18" customWidth="1"/>
    <col min="13313" max="13313" width="17.42578125" customWidth="1"/>
    <col min="13314" max="13314" width="13.7109375" customWidth="1"/>
    <col min="13315" max="13315" width="32.85546875" customWidth="1"/>
    <col min="13316" max="13316" width="43.5703125" customWidth="1"/>
    <col min="13317" max="13317" width="30.7109375" customWidth="1"/>
    <col min="13318" max="13318" width="35.42578125" customWidth="1"/>
    <col min="13319" max="13319" width="60.42578125" customWidth="1"/>
    <col min="13320" max="13320" width="49.28515625" customWidth="1"/>
    <col min="13321" max="13321" width="88" customWidth="1"/>
    <col min="13322" max="13322" width="28" customWidth="1"/>
    <col min="13323" max="13323" width="13" customWidth="1"/>
    <col min="13324" max="13324" width="15" customWidth="1"/>
    <col min="13325" max="13336" width="4.42578125" customWidth="1"/>
    <col min="13337" max="13337" width="1.5703125" customWidth="1"/>
    <col min="13338" max="13338" width="15.85546875" customWidth="1"/>
    <col min="13567" max="13567" width="7.85546875" customWidth="1"/>
    <col min="13568" max="13568" width="18" customWidth="1"/>
    <col min="13569" max="13569" width="17.42578125" customWidth="1"/>
    <col min="13570" max="13570" width="13.7109375" customWidth="1"/>
    <col min="13571" max="13571" width="32.85546875" customWidth="1"/>
    <col min="13572" max="13572" width="43.5703125" customWidth="1"/>
    <col min="13573" max="13573" width="30.7109375" customWidth="1"/>
    <col min="13574" max="13574" width="35.42578125" customWidth="1"/>
    <col min="13575" max="13575" width="60.42578125" customWidth="1"/>
    <col min="13576" max="13576" width="49.28515625" customWidth="1"/>
    <col min="13577" max="13577" width="88" customWidth="1"/>
    <col min="13578" max="13578" width="28" customWidth="1"/>
    <col min="13579" max="13579" width="13" customWidth="1"/>
    <col min="13580" max="13580" width="15" customWidth="1"/>
    <col min="13581" max="13592" width="4.42578125" customWidth="1"/>
    <col min="13593" max="13593" width="1.5703125" customWidth="1"/>
    <col min="13594" max="13594" width="15.85546875" customWidth="1"/>
    <col min="13823" max="13823" width="7.85546875" customWidth="1"/>
    <col min="13824" max="13824" width="18" customWidth="1"/>
    <col min="13825" max="13825" width="17.42578125" customWidth="1"/>
    <col min="13826" max="13826" width="13.7109375" customWidth="1"/>
    <col min="13827" max="13827" width="32.85546875" customWidth="1"/>
    <col min="13828" max="13828" width="43.5703125" customWidth="1"/>
    <col min="13829" max="13829" width="30.7109375" customWidth="1"/>
    <col min="13830" max="13830" width="35.42578125" customWidth="1"/>
    <col min="13831" max="13831" width="60.42578125" customWidth="1"/>
    <col min="13832" max="13832" width="49.28515625" customWidth="1"/>
    <col min="13833" max="13833" width="88" customWidth="1"/>
    <col min="13834" max="13834" width="28" customWidth="1"/>
    <col min="13835" max="13835" width="13" customWidth="1"/>
    <col min="13836" max="13836" width="15" customWidth="1"/>
    <col min="13837" max="13848" width="4.42578125" customWidth="1"/>
    <col min="13849" max="13849" width="1.5703125" customWidth="1"/>
    <col min="13850" max="13850" width="15.85546875" customWidth="1"/>
    <col min="14079" max="14079" width="7.85546875" customWidth="1"/>
    <col min="14080" max="14080" width="18" customWidth="1"/>
    <col min="14081" max="14081" width="17.42578125" customWidth="1"/>
    <col min="14082" max="14082" width="13.7109375" customWidth="1"/>
    <col min="14083" max="14083" width="32.85546875" customWidth="1"/>
    <col min="14084" max="14084" width="43.5703125" customWidth="1"/>
    <col min="14085" max="14085" width="30.7109375" customWidth="1"/>
    <col min="14086" max="14086" width="35.42578125" customWidth="1"/>
    <col min="14087" max="14087" width="60.42578125" customWidth="1"/>
    <col min="14088" max="14088" width="49.28515625" customWidth="1"/>
    <col min="14089" max="14089" width="88" customWidth="1"/>
    <col min="14090" max="14090" width="28" customWidth="1"/>
    <col min="14091" max="14091" width="13" customWidth="1"/>
    <col min="14092" max="14092" width="15" customWidth="1"/>
    <col min="14093" max="14104" width="4.42578125" customWidth="1"/>
    <col min="14105" max="14105" width="1.5703125" customWidth="1"/>
    <col min="14106" max="14106" width="15.85546875" customWidth="1"/>
    <col min="14335" max="14335" width="7.85546875" customWidth="1"/>
    <col min="14336" max="14336" width="18" customWidth="1"/>
    <col min="14337" max="14337" width="17.42578125" customWidth="1"/>
    <col min="14338" max="14338" width="13.7109375" customWidth="1"/>
    <col min="14339" max="14339" width="32.85546875" customWidth="1"/>
    <col min="14340" max="14340" width="43.5703125" customWidth="1"/>
    <col min="14341" max="14341" width="30.7109375" customWidth="1"/>
    <col min="14342" max="14342" width="35.42578125" customWidth="1"/>
    <col min="14343" max="14343" width="60.42578125" customWidth="1"/>
    <col min="14344" max="14344" width="49.28515625" customWidth="1"/>
    <col min="14345" max="14345" width="88" customWidth="1"/>
    <col min="14346" max="14346" width="28" customWidth="1"/>
    <col min="14347" max="14347" width="13" customWidth="1"/>
    <col min="14348" max="14348" width="15" customWidth="1"/>
    <col min="14349" max="14360" width="4.42578125" customWidth="1"/>
    <col min="14361" max="14361" width="1.5703125" customWidth="1"/>
    <col min="14362" max="14362" width="15.85546875" customWidth="1"/>
    <col min="14591" max="14591" width="7.85546875" customWidth="1"/>
    <col min="14592" max="14592" width="18" customWidth="1"/>
    <col min="14593" max="14593" width="17.42578125" customWidth="1"/>
    <col min="14594" max="14594" width="13.7109375" customWidth="1"/>
    <col min="14595" max="14595" width="32.85546875" customWidth="1"/>
    <col min="14596" max="14596" width="43.5703125" customWidth="1"/>
    <col min="14597" max="14597" width="30.7109375" customWidth="1"/>
    <col min="14598" max="14598" width="35.42578125" customWidth="1"/>
    <col min="14599" max="14599" width="60.42578125" customWidth="1"/>
    <col min="14600" max="14600" width="49.28515625" customWidth="1"/>
    <col min="14601" max="14601" width="88" customWidth="1"/>
    <col min="14602" max="14602" width="28" customWidth="1"/>
    <col min="14603" max="14603" width="13" customWidth="1"/>
    <col min="14604" max="14604" width="15" customWidth="1"/>
    <col min="14605" max="14616" width="4.42578125" customWidth="1"/>
    <col min="14617" max="14617" width="1.5703125" customWidth="1"/>
    <col min="14618" max="14618" width="15.85546875" customWidth="1"/>
    <col min="14847" max="14847" width="7.85546875" customWidth="1"/>
    <col min="14848" max="14848" width="18" customWidth="1"/>
    <col min="14849" max="14849" width="17.42578125" customWidth="1"/>
    <col min="14850" max="14850" width="13.7109375" customWidth="1"/>
    <col min="14851" max="14851" width="32.85546875" customWidth="1"/>
    <col min="14852" max="14852" width="43.5703125" customWidth="1"/>
    <col min="14853" max="14853" width="30.7109375" customWidth="1"/>
    <col min="14854" max="14854" width="35.42578125" customWidth="1"/>
    <col min="14855" max="14855" width="60.42578125" customWidth="1"/>
    <col min="14856" max="14856" width="49.28515625" customWidth="1"/>
    <col min="14857" max="14857" width="88" customWidth="1"/>
    <col min="14858" max="14858" width="28" customWidth="1"/>
    <col min="14859" max="14859" width="13" customWidth="1"/>
    <col min="14860" max="14860" width="15" customWidth="1"/>
    <col min="14861" max="14872" width="4.42578125" customWidth="1"/>
    <col min="14873" max="14873" width="1.5703125" customWidth="1"/>
    <col min="14874" max="14874" width="15.85546875" customWidth="1"/>
    <col min="15103" max="15103" width="7.85546875" customWidth="1"/>
    <col min="15104" max="15104" width="18" customWidth="1"/>
    <col min="15105" max="15105" width="17.42578125" customWidth="1"/>
    <col min="15106" max="15106" width="13.7109375" customWidth="1"/>
    <col min="15107" max="15107" width="32.85546875" customWidth="1"/>
    <col min="15108" max="15108" width="43.5703125" customWidth="1"/>
    <col min="15109" max="15109" width="30.7109375" customWidth="1"/>
    <col min="15110" max="15110" width="35.42578125" customWidth="1"/>
    <col min="15111" max="15111" width="60.42578125" customWidth="1"/>
    <col min="15112" max="15112" width="49.28515625" customWidth="1"/>
    <col min="15113" max="15113" width="88" customWidth="1"/>
    <col min="15114" max="15114" width="28" customWidth="1"/>
    <col min="15115" max="15115" width="13" customWidth="1"/>
    <col min="15116" max="15116" width="15" customWidth="1"/>
    <col min="15117" max="15128" width="4.42578125" customWidth="1"/>
    <col min="15129" max="15129" width="1.5703125" customWidth="1"/>
    <col min="15130" max="15130" width="15.85546875" customWidth="1"/>
    <col min="15359" max="15359" width="7.85546875" customWidth="1"/>
    <col min="15360" max="15360" width="18" customWidth="1"/>
    <col min="15361" max="15361" width="17.42578125" customWidth="1"/>
    <col min="15362" max="15362" width="13.7109375" customWidth="1"/>
    <col min="15363" max="15363" width="32.85546875" customWidth="1"/>
    <col min="15364" max="15364" width="43.5703125" customWidth="1"/>
    <col min="15365" max="15365" width="30.7109375" customWidth="1"/>
    <col min="15366" max="15366" width="35.42578125" customWidth="1"/>
    <col min="15367" max="15367" width="60.42578125" customWidth="1"/>
    <col min="15368" max="15368" width="49.28515625" customWidth="1"/>
    <col min="15369" max="15369" width="88" customWidth="1"/>
    <col min="15370" max="15370" width="28" customWidth="1"/>
    <col min="15371" max="15371" width="13" customWidth="1"/>
    <col min="15372" max="15372" width="15" customWidth="1"/>
    <col min="15373" max="15384" width="4.42578125" customWidth="1"/>
    <col min="15385" max="15385" width="1.5703125" customWidth="1"/>
    <col min="15386" max="15386" width="15.85546875" customWidth="1"/>
    <col min="15615" max="15615" width="7.85546875" customWidth="1"/>
    <col min="15616" max="15616" width="18" customWidth="1"/>
    <col min="15617" max="15617" width="17.42578125" customWidth="1"/>
    <col min="15618" max="15618" width="13.7109375" customWidth="1"/>
    <col min="15619" max="15619" width="32.85546875" customWidth="1"/>
    <col min="15620" max="15620" width="43.5703125" customWidth="1"/>
    <col min="15621" max="15621" width="30.7109375" customWidth="1"/>
    <col min="15622" max="15622" width="35.42578125" customWidth="1"/>
    <col min="15623" max="15623" width="60.42578125" customWidth="1"/>
    <col min="15624" max="15624" width="49.28515625" customWidth="1"/>
    <col min="15625" max="15625" width="88" customWidth="1"/>
    <col min="15626" max="15626" width="28" customWidth="1"/>
    <col min="15627" max="15627" width="13" customWidth="1"/>
    <col min="15628" max="15628" width="15" customWidth="1"/>
    <col min="15629" max="15640" width="4.42578125" customWidth="1"/>
    <col min="15641" max="15641" width="1.5703125" customWidth="1"/>
    <col min="15642" max="15642" width="15.85546875" customWidth="1"/>
    <col min="15871" max="15871" width="7.85546875" customWidth="1"/>
    <col min="15872" max="15872" width="18" customWidth="1"/>
    <col min="15873" max="15873" width="17.42578125" customWidth="1"/>
    <col min="15874" max="15874" width="13.7109375" customWidth="1"/>
    <col min="15875" max="15875" width="32.85546875" customWidth="1"/>
    <col min="15876" max="15876" width="43.5703125" customWidth="1"/>
    <col min="15877" max="15877" width="30.7109375" customWidth="1"/>
    <col min="15878" max="15878" width="35.42578125" customWidth="1"/>
    <col min="15879" max="15879" width="60.42578125" customWidth="1"/>
    <col min="15880" max="15880" width="49.28515625" customWidth="1"/>
    <col min="15881" max="15881" width="88" customWidth="1"/>
    <col min="15882" max="15882" width="28" customWidth="1"/>
    <col min="15883" max="15883" width="13" customWidth="1"/>
    <col min="15884" max="15884" width="15" customWidth="1"/>
    <col min="15885" max="15896" width="4.42578125" customWidth="1"/>
    <col min="15897" max="15897" width="1.5703125" customWidth="1"/>
    <col min="15898" max="15898" width="15.85546875" customWidth="1"/>
    <col min="16127" max="16127" width="7.85546875" customWidth="1"/>
    <col min="16128" max="16128" width="18" customWidth="1"/>
    <col min="16129" max="16129" width="17.42578125" customWidth="1"/>
    <col min="16130" max="16130" width="13.7109375" customWidth="1"/>
    <col min="16131" max="16131" width="32.85546875" customWidth="1"/>
    <col min="16132" max="16132" width="43.5703125" customWidth="1"/>
    <col min="16133" max="16133" width="30.7109375" customWidth="1"/>
    <col min="16134" max="16134" width="35.42578125" customWidth="1"/>
    <col min="16135" max="16135" width="60.42578125" customWidth="1"/>
    <col min="16136" max="16136" width="49.28515625" customWidth="1"/>
    <col min="16137" max="16137" width="88" customWidth="1"/>
    <col min="16138" max="16138" width="28" customWidth="1"/>
    <col min="16139" max="16139" width="13" customWidth="1"/>
    <col min="16140" max="16140" width="15" customWidth="1"/>
    <col min="16141" max="16152" width="4.42578125" customWidth="1"/>
    <col min="16153" max="16153" width="1.5703125" customWidth="1"/>
    <col min="16154" max="16154" width="15.85546875" customWidth="1"/>
  </cols>
  <sheetData>
    <row r="2" spans="2:32" ht="81.75" customHeight="1" x14ac:dyDescent="0.25">
      <c r="C2" s="277"/>
      <c r="D2" s="277"/>
      <c r="E2" s="277"/>
      <c r="F2" s="277"/>
      <c r="G2" s="277"/>
      <c r="H2" s="246" t="s">
        <v>0</v>
      </c>
      <c r="I2" s="246"/>
      <c r="J2" s="246"/>
      <c r="K2" s="246"/>
      <c r="L2" s="247" t="s">
        <v>1</v>
      </c>
      <c r="M2" s="247"/>
      <c r="N2" s="247"/>
      <c r="O2" s="247"/>
      <c r="P2" s="247"/>
      <c r="Q2" s="247"/>
      <c r="R2" s="247"/>
      <c r="S2" s="247"/>
      <c r="T2" s="247"/>
      <c r="U2" s="247"/>
      <c r="V2" s="247"/>
      <c r="W2" s="247"/>
      <c r="X2" s="247"/>
      <c r="Y2" s="247"/>
      <c r="Z2" s="247"/>
    </row>
    <row r="3" spans="2:32" ht="14.45" customHeight="1" x14ac:dyDescent="0.25">
      <c r="C3" s="277"/>
      <c r="D3" s="277"/>
      <c r="E3" s="277"/>
      <c r="F3" s="277"/>
      <c r="G3" s="277"/>
      <c r="H3" s="246"/>
      <c r="I3" s="246"/>
      <c r="J3" s="246"/>
      <c r="K3" s="246"/>
      <c r="L3" s="247"/>
      <c r="M3" s="247"/>
      <c r="N3" s="247"/>
      <c r="O3" s="247"/>
      <c r="P3" s="247"/>
      <c r="Q3" s="247"/>
      <c r="R3" s="247"/>
      <c r="S3" s="247"/>
      <c r="T3" s="247"/>
      <c r="U3" s="247"/>
      <c r="V3" s="247"/>
      <c r="W3" s="247"/>
      <c r="X3" s="247"/>
      <c r="Y3" s="247"/>
      <c r="Z3" s="247"/>
    </row>
    <row r="4" spans="2:32" ht="19.5" customHeight="1" x14ac:dyDescent="0.25">
      <c r="C4" s="278"/>
      <c r="D4" s="278"/>
      <c r="E4" s="278"/>
      <c r="F4" s="278"/>
      <c r="G4" s="278"/>
      <c r="H4" s="279"/>
      <c r="I4" s="279"/>
      <c r="J4" s="279"/>
      <c r="K4" s="279"/>
      <c r="L4" s="260"/>
      <c r="M4" s="260"/>
      <c r="N4" s="260"/>
      <c r="O4" s="260"/>
      <c r="P4" s="260"/>
      <c r="Q4" s="260"/>
      <c r="R4" s="260"/>
      <c r="S4" s="260"/>
      <c r="T4" s="260"/>
      <c r="U4" s="260"/>
      <c r="V4" s="260"/>
      <c r="W4" s="260"/>
      <c r="X4" s="260"/>
      <c r="Y4" s="260"/>
      <c r="Z4" s="260"/>
    </row>
    <row r="5" spans="2:32" s="6" customFormat="1" ht="60.75" customHeight="1" x14ac:dyDescent="0.25">
      <c r="B5" s="4" t="s">
        <v>2</v>
      </c>
      <c r="C5" s="4" t="s">
        <v>3</v>
      </c>
      <c r="D5" s="4" t="s">
        <v>4</v>
      </c>
      <c r="E5" s="4" t="s">
        <v>5</v>
      </c>
      <c r="F5" s="4" t="s">
        <v>6</v>
      </c>
      <c r="G5" s="4" t="s">
        <v>7</v>
      </c>
      <c r="H5" s="4" t="s">
        <v>8</v>
      </c>
      <c r="I5" s="4" t="s">
        <v>9</v>
      </c>
      <c r="J5" s="4" t="s">
        <v>10</v>
      </c>
      <c r="K5" s="4" t="s">
        <v>11</v>
      </c>
      <c r="L5" s="4" t="s">
        <v>12</v>
      </c>
      <c r="M5" s="4" t="s">
        <v>13</v>
      </c>
      <c r="N5" s="4" t="s">
        <v>14</v>
      </c>
      <c r="O5" s="4" t="s">
        <v>15</v>
      </c>
      <c r="P5" s="4" t="s">
        <v>16</v>
      </c>
      <c r="Q5" s="244" t="s">
        <v>299</v>
      </c>
      <c r="R5" s="244"/>
      <c r="S5" s="244"/>
      <c r="T5" s="244" t="s">
        <v>300</v>
      </c>
      <c r="U5" s="244"/>
      <c r="V5" s="244"/>
      <c r="W5" s="185" t="s">
        <v>301</v>
      </c>
      <c r="X5" s="207" t="s">
        <v>302</v>
      </c>
      <c r="Y5" s="5"/>
      <c r="Z5" s="4" t="s">
        <v>17</v>
      </c>
      <c r="AA5" s="157" t="s">
        <v>297</v>
      </c>
    </row>
    <row r="6" spans="2:32" ht="384" customHeight="1" x14ac:dyDescent="0.25">
      <c r="B6" s="232">
        <v>1</v>
      </c>
      <c r="C6" s="259" t="s">
        <v>18</v>
      </c>
      <c r="D6" s="259" t="s">
        <v>19</v>
      </c>
      <c r="E6" s="259" t="s">
        <v>20</v>
      </c>
      <c r="F6" s="259" t="s">
        <v>21</v>
      </c>
      <c r="G6" s="232" t="s">
        <v>22</v>
      </c>
      <c r="H6" s="231" t="s">
        <v>23</v>
      </c>
      <c r="I6" s="231" t="s">
        <v>24</v>
      </c>
      <c r="J6" s="130" t="s">
        <v>25</v>
      </c>
      <c r="K6" s="130" t="s">
        <v>26</v>
      </c>
      <c r="L6" s="130" t="s">
        <v>27</v>
      </c>
      <c r="M6" s="161" t="s">
        <v>28</v>
      </c>
      <c r="N6" s="161" t="s">
        <v>29</v>
      </c>
      <c r="O6" s="132">
        <v>0</v>
      </c>
      <c r="P6" s="133">
        <v>1398</v>
      </c>
      <c r="Q6" s="280">
        <v>756</v>
      </c>
      <c r="R6" s="281"/>
      <c r="S6" s="282"/>
      <c r="T6" s="280">
        <v>688</v>
      </c>
      <c r="U6" s="281"/>
      <c r="V6" s="282"/>
      <c r="W6" s="192">
        <v>694</v>
      </c>
      <c r="X6" s="214">
        <v>688</v>
      </c>
      <c r="Y6" s="158"/>
      <c r="Z6" s="133">
        <f>Q6+T6+W6+X6</f>
        <v>2826</v>
      </c>
      <c r="AA6" s="148">
        <f>Z6/P6</f>
        <v>2.0214592274678114</v>
      </c>
      <c r="AB6" s="35"/>
      <c r="AC6" s="1"/>
      <c r="AD6" s="1"/>
      <c r="AE6" s="1"/>
      <c r="AF6" s="1"/>
    </row>
    <row r="7" spans="2:32" ht="409.6" customHeight="1" x14ac:dyDescent="0.25">
      <c r="B7" s="232"/>
      <c r="C7" s="259"/>
      <c r="D7" s="259"/>
      <c r="E7" s="259"/>
      <c r="F7" s="259"/>
      <c r="G7" s="232"/>
      <c r="H7" s="231"/>
      <c r="I7" s="231"/>
      <c r="J7" s="36" t="s">
        <v>30</v>
      </c>
      <c r="K7" s="36" t="s">
        <v>31</v>
      </c>
      <c r="L7" s="36" t="s">
        <v>32</v>
      </c>
      <c r="M7" s="75" t="s">
        <v>28</v>
      </c>
      <c r="N7" s="75" t="s">
        <v>29</v>
      </c>
      <c r="O7" s="56">
        <v>0</v>
      </c>
      <c r="P7" s="79">
        <v>64</v>
      </c>
      <c r="Q7" s="249">
        <v>16</v>
      </c>
      <c r="R7" s="249"/>
      <c r="S7" s="249"/>
      <c r="T7" s="249">
        <v>30</v>
      </c>
      <c r="U7" s="249"/>
      <c r="V7" s="249"/>
      <c r="W7" s="202">
        <v>68</v>
      </c>
      <c r="X7" s="206">
        <v>188</v>
      </c>
      <c r="Y7" s="202"/>
      <c r="Z7" s="79">
        <f t="shared" ref="Z7:Z9" si="0">Q7+T7+W7+X7</f>
        <v>302</v>
      </c>
      <c r="AA7" s="197">
        <f>Z7/P7</f>
        <v>4.71875</v>
      </c>
      <c r="AB7" s="35"/>
      <c r="AC7" s="1"/>
      <c r="AD7" s="1"/>
      <c r="AE7" s="1"/>
      <c r="AF7" s="1"/>
    </row>
    <row r="8" spans="2:32" ht="409.6" customHeight="1" x14ac:dyDescent="0.25">
      <c r="B8" s="232"/>
      <c r="C8" s="259"/>
      <c r="D8" s="259"/>
      <c r="E8" s="259"/>
      <c r="F8" s="259"/>
      <c r="G8" s="232"/>
      <c r="H8" s="231"/>
      <c r="I8" s="231"/>
      <c r="J8" s="130" t="s">
        <v>33</v>
      </c>
      <c r="K8" s="130" t="s">
        <v>34</v>
      </c>
      <c r="L8" s="130" t="s">
        <v>35</v>
      </c>
      <c r="M8" s="134" t="s">
        <v>28</v>
      </c>
      <c r="N8" s="131" t="s">
        <v>29</v>
      </c>
      <c r="O8" s="134">
        <v>0</v>
      </c>
      <c r="P8" s="134">
        <v>18</v>
      </c>
      <c r="Q8" s="280">
        <v>3</v>
      </c>
      <c r="R8" s="281"/>
      <c r="S8" s="282"/>
      <c r="T8" s="280">
        <v>7</v>
      </c>
      <c r="U8" s="281"/>
      <c r="V8" s="282"/>
      <c r="W8" s="192">
        <v>11</v>
      </c>
      <c r="X8" s="214">
        <v>13</v>
      </c>
      <c r="Y8" s="130"/>
      <c r="Z8" s="133">
        <f t="shared" si="0"/>
        <v>34</v>
      </c>
      <c r="AA8" s="148">
        <f>Z8/P8</f>
        <v>1.8888888888888888</v>
      </c>
      <c r="AB8" s="35"/>
      <c r="AC8" s="1"/>
      <c r="AD8" s="1"/>
      <c r="AE8" s="1"/>
      <c r="AF8" s="1"/>
    </row>
    <row r="9" spans="2:32" ht="406.5" customHeight="1" x14ac:dyDescent="0.25">
      <c r="B9" s="232"/>
      <c r="C9" s="259"/>
      <c r="D9" s="259"/>
      <c r="E9" s="259"/>
      <c r="F9" s="259"/>
      <c r="G9" s="232"/>
      <c r="H9" s="231"/>
      <c r="I9" s="231"/>
      <c r="J9" s="36" t="s">
        <v>36</v>
      </c>
      <c r="K9" s="36" t="s">
        <v>37</v>
      </c>
      <c r="L9" s="36" t="s">
        <v>38</v>
      </c>
      <c r="M9" s="76" t="s">
        <v>28</v>
      </c>
      <c r="N9" s="75" t="s">
        <v>29</v>
      </c>
      <c r="O9" s="76">
        <v>0</v>
      </c>
      <c r="P9" s="76">
        <v>486</v>
      </c>
      <c r="Q9" s="249">
        <v>204</v>
      </c>
      <c r="R9" s="249"/>
      <c r="S9" s="249"/>
      <c r="T9" s="249">
        <v>190</v>
      </c>
      <c r="U9" s="249"/>
      <c r="V9" s="249"/>
      <c r="W9" s="181">
        <v>165</v>
      </c>
      <c r="X9" s="206">
        <v>261</v>
      </c>
      <c r="Y9" s="36"/>
      <c r="Z9" s="79">
        <f t="shared" si="0"/>
        <v>820</v>
      </c>
      <c r="AA9" s="197">
        <f>Z9/P9</f>
        <v>1.6872427983539096</v>
      </c>
      <c r="AB9" s="35"/>
      <c r="AC9" s="35"/>
      <c r="AD9" s="1"/>
      <c r="AE9" s="1"/>
      <c r="AF9" s="1"/>
    </row>
    <row r="10" spans="2:32" ht="74.25" customHeight="1" x14ac:dyDescent="0.25">
      <c r="C10" s="7"/>
      <c r="D10" s="7"/>
      <c r="E10" s="7"/>
      <c r="F10" s="7"/>
      <c r="G10" s="7"/>
      <c r="I10" s="8"/>
      <c r="J10" s="8"/>
      <c r="K10" s="8"/>
      <c r="M10" s="9"/>
      <c r="N10" s="9"/>
      <c r="O10" s="9"/>
      <c r="P10" s="9"/>
      <c r="Q10" s="9"/>
      <c r="R10" s="9"/>
      <c r="S10" s="9"/>
      <c r="T10" s="9"/>
      <c r="U10" s="9"/>
      <c r="V10" s="9"/>
      <c r="W10" s="9"/>
      <c r="X10" s="9"/>
      <c r="Y10" s="9"/>
      <c r="Z10" s="9"/>
      <c r="AA10" s="1"/>
      <c r="AB10" s="35"/>
      <c r="AC10" s="1"/>
      <c r="AD10" s="1"/>
      <c r="AE10" s="1"/>
      <c r="AF10" s="1"/>
    </row>
    <row r="11" spans="2:32" ht="21" customHeight="1" x14ac:dyDescent="0.25">
      <c r="F11"/>
      <c r="H11" s="11"/>
      <c r="I11" s="11"/>
      <c r="J11" s="11"/>
      <c r="K11" s="11"/>
      <c r="L11" s="10"/>
      <c r="M11" s="10"/>
      <c r="N11" s="10"/>
      <c r="O11" s="10"/>
      <c r="P11" s="10"/>
      <c r="Q11" s="10"/>
      <c r="R11" s="10"/>
      <c r="S11" s="10"/>
      <c r="T11" s="10"/>
      <c r="U11" s="10"/>
      <c r="V11" s="10"/>
      <c r="W11" s="10"/>
      <c r="X11" s="10"/>
      <c r="Y11" s="10"/>
      <c r="Z11" s="10"/>
      <c r="AA11" s="1"/>
      <c r="AB11" s="35"/>
      <c r="AC11" s="1"/>
      <c r="AD11" s="1"/>
      <c r="AE11" s="1"/>
      <c r="AF11" s="1"/>
    </row>
    <row r="12" spans="2:32" ht="94.5" customHeight="1" x14ac:dyDescent="0.25">
      <c r="F12" s="30"/>
      <c r="G12" s="30"/>
      <c r="H12" s="37"/>
      <c r="I12" s="37" t="s">
        <v>0</v>
      </c>
      <c r="J12" s="30"/>
      <c r="K12" s="37"/>
      <c r="L12" s="247" t="s">
        <v>1</v>
      </c>
      <c r="M12" s="247"/>
      <c r="N12" s="247"/>
      <c r="O12" s="247"/>
      <c r="P12" s="247"/>
      <c r="Q12" s="247"/>
      <c r="R12" s="247"/>
      <c r="S12" s="247"/>
      <c r="T12" s="247"/>
      <c r="U12" s="247"/>
      <c r="V12" s="247"/>
      <c r="W12" s="247"/>
      <c r="X12" s="247"/>
      <c r="Y12" s="247"/>
      <c r="Z12" s="247"/>
      <c r="AA12" s="1"/>
      <c r="AB12" s="35"/>
      <c r="AC12" s="1"/>
      <c r="AD12" s="1"/>
      <c r="AE12" s="1"/>
      <c r="AF12" s="1"/>
    </row>
    <row r="13" spans="2:32" ht="44.25" customHeight="1" x14ac:dyDescent="0.25">
      <c r="F13" s="30"/>
      <c r="G13" s="30"/>
      <c r="H13" s="37"/>
      <c r="I13" s="37"/>
      <c r="J13" s="37"/>
      <c r="K13" s="37"/>
      <c r="L13" s="247"/>
      <c r="M13" s="247"/>
      <c r="N13" s="247"/>
      <c r="O13" s="247"/>
      <c r="P13" s="247"/>
      <c r="Q13" s="247"/>
      <c r="R13" s="247"/>
      <c r="S13" s="247"/>
      <c r="T13" s="247"/>
      <c r="U13" s="247"/>
      <c r="V13" s="247"/>
      <c r="W13" s="247"/>
      <c r="X13" s="247"/>
      <c r="Y13" s="247"/>
      <c r="Z13" s="247"/>
      <c r="AA13" s="1"/>
      <c r="AB13" s="35"/>
      <c r="AC13" s="1"/>
      <c r="AD13" s="1"/>
      <c r="AE13" s="1"/>
      <c r="AF13" s="1"/>
    </row>
    <row r="14" spans="2:32" ht="49.5" customHeight="1" x14ac:dyDescent="0.25">
      <c r="B14" s="4" t="s">
        <v>2</v>
      </c>
      <c r="C14" s="4" t="s">
        <v>3</v>
      </c>
      <c r="D14" s="4" t="s">
        <v>4</v>
      </c>
      <c r="E14" s="4" t="s">
        <v>5</v>
      </c>
      <c r="F14" s="4" t="s">
        <v>6</v>
      </c>
      <c r="G14" s="4" t="s">
        <v>7</v>
      </c>
      <c r="H14" s="4" t="s">
        <v>8</v>
      </c>
      <c r="I14" s="4" t="s">
        <v>9</v>
      </c>
      <c r="J14" s="4" t="s">
        <v>10</v>
      </c>
      <c r="K14" s="4" t="s">
        <v>11</v>
      </c>
      <c r="L14" s="4" t="s">
        <v>12</v>
      </c>
      <c r="M14" s="4" t="s">
        <v>13</v>
      </c>
      <c r="N14" s="4" t="s">
        <v>14</v>
      </c>
      <c r="O14" s="4" t="s">
        <v>15</v>
      </c>
      <c r="P14" s="4" t="s">
        <v>16</v>
      </c>
      <c r="Q14" s="244" t="s">
        <v>299</v>
      </c>
      <c r="R14" s="244"/>
      <c r="S14" s="244"/>
      <c r="T14" s="244" t="s">
        <v>300</v>
      </c>
      <c r="U14" s="244"/>
      <c r="V14" s="244"/>
      <c r="W14" s="185" t="s">
        <v>301</v>
      </c>
      <c r="X14" s="207" t="s">
        <v>302</v>
      </c>
      <c r="Y14" s="5"/>
      <c r="Z14" s="157" t="s">
        <v>17</v>
      </c>
      <c r="AA14" s="157" t="s">
        <v>297</v>
      </c>
      <c r="AB14" s="35"/>
      <c r="AC14" s="1"/>
      <c r="AD14" s="1"/>
      <c r="AE14" s="1"/>
      <c r="AF14" s="1"/>
    </row>
    <row r="15" spans="2:32" ht="409.5" customHeight="1" x14ac:dyDescent="0.25">
      <c r="B15" s="232">
        <v>1</v>
      </c>
      <c r="C15" s="259" t="s">
        <v>18</v>
      </c>
      <c r="D15" s="259" t="s">
        <v>19</v>
      </c>
      <c r="E15" s="259" t="s">
        <v>20</v>
      </c>
      <c r="F15" s="80" t="s">
        <v>21</v>
      </c>
      <c r="G15" s="81" t="s">
        <v>39</v>
      </c>
      <c r="H15" s="77" t="s">
        <v>23</v>
      </c>
      <c r="I15" s="77" t="s">
        <v>40</v>
      </c>
      <c r="J15" s="130" t="s">
        <v>41</v>
      </c>
      <c r="K15" s="130" t="s">
        <v>42</v>
      </c>
      <c r="L15" s="130" t="s">
        <v>43</v>
      </c>
      <c r="M15" s="134" t="s">
        <v>44</v>
      </c>
      <c r="N15" s="131" t="s">
        <v>29</v>
      </c>
      <c r="O15" s="168">
        <v>0</v>
      </c>
      <c r="P15" s="168">
        <v>3990</v>
      </c>
      <c r="Q15" s="285">
        <v>1966</v>
      </c>
      <c r="R15" s="285"/>
      <c r="S15" s="285"/>
      <c r="T15" s="285">
        <v>1778</v>
      </c>
      <c r="U15" s="285"/>
      <c r="V15" s="285"/>
      <c r="W15" s="187">
        <v>1838</v>
      </c>
      <c r="X15" s="210">
        <v>2382</v>
      </c>
      <c r="Y15" s="130"/>
      <c r="Z15" s="204">
        <f>Q15+T15+W15+X15</f>
        <v>7964</v>
      </c>
      <c r="AA15" s="148">
        <f>Z15/P15</f>
        <v>1.9959899749373433</v>
      </c>
      <c r="AB15" s="35"/>
      <c r="AC15" s="1"/>
      <c r="AD15" s="1"/>
      <c r="AE15" s="1"/>
      <c r="AF15" s="1"/>
    </row>
    <row r="16" spans="2:32" ht="403.5" customHeight="1" x14ac:dyDescent="0.25">
      <c r="B16" s="232"/>
      <c r="C16" s="259"/>
      <c r="D16" s="259"/>
      <c r="E16" s="259"/>
      <c r="F16" s="259" t="s">
        <v>45</v>
      </c>
      <c r="G16" s="232" t="s">
        <v>46</v>
      </c>
      <c r="H16" s="232" t="s">
        <v>47</v>
      </c>
      <c r="I16" s="289" t="s">
        <v>48</v>
      </c>
      <c r="J16" s="36" t="s">
        <v>49</v>
      </c>
      <c r="K16" s="36" t="s">
        <v>50</v>
      </c>
      <c r="L16" s="36" t="s">
        <v>51</v>
      </c>
      <c r="M16" s="76" t="s">
        <v>52</v>
      </c>
      <c r="N16" s="75" t="s">
        <v>29</v>
      </c>
      <c r="O16" s="76">
        <v>0</v>
      </c>
      <c r="P16" s="76">
        <v>200</v>
      </c>
      <c r="Q16" s="287">
        <v>147</v>
      </c>
      <c r="R16" s="287"/>
      <c r="S16" s="287"/>
      <c r="T16" s="287">
        <v>145</v>
      </c>
      <c r="U16" s="287"/>
      <c r="V16" s="287"/>
      <c r="W16" s="188">
        <v>81</v>
      </c>
      <c r="X16" s="211">
        <v>78</v>
      </c>
      <c r="Y16" s="36"/>
      <c r="Z16" s="226">
        <f>Q16+T16+W16+X16</f>
        <v>451</v>
      </c>
      <c r="AA16" s="197">
        <f>Z16/P16</f>
        <v>2.2549999999999999</v>
      </c>
      <c r="AB16" s="31"/>
      <c r="AC16" s="31"/>
      <c r="AD16" s="1"/>
      <c r="AE16" s="1"/>
      <c r="AF16" s="1"/>
    </row>
    <row r="17" spans="1:32" ht="255.75" customHeight="1" x14ac:dyDescent="0.25">
      <c r="B17" s="232"/>
      <c r="C17" s="259"/>
      <c r="D17" s="259"/>
      <c r="E17" s="259"/>
      <c r="F17" s="259"/>
      <c r="G17" s="232"/>
      <c r="H17" s="232"/>
      <c r="I17" s="290"/>
      <c r="J17" s="292" t="s">
        <v>53</v>
      </c>
      <c r="K17" s="283" t="s">
        <v>54</v>
      </c>
      <c r="L17" s="283" t="s">
        <v>55</v>
      </c>
      <c r="M17" s="252" t="s">
        <v>56</v>
      </c>
      <c r="N17" s="252" t="s">
        <v>29</v>
      </c>
      <c r="O17" s="286">
        <v>0</v>
      </c>
      <c r="P17" s="288">
        <v>44</v>
      </c>
      <c r="Q17" s="245">
        <v>11</v>
      </c>
      <c r="R17" s="245"/>
      <c r="S17" s="245"/>
      <c r="T17" s="245">
        <v>11</v>
      </c>
      <c r="U17" s="245"/>
      <c r="V17" s="245"/>
      <c r="W17" s="261">
        <v>10</v>
      </c>
      <c r="X17" s="261">
        <v>13</v>
      </c>
      <c r="Y17" s="135"/>
      <c r="Z17" s="261">
        <f>Q17+T17+W17+X17</f>
        <v>45</v>
      </c>
      <c r="AA17" s="250">
        <f>Z17/P17</f>
        <v>1.0227272727272727</v>
      </c>
      <c r="AB17" s="316"/>
      <c r="AC17" s="1"/>
      <c r="AD17" s="1"/>
      <c r="AE17" s="1"/>
      <c r="AF17" s="1"/>
    </row>
    <row r="18" spans="1:32" ht="123" customHeight="1" x14ac:dyDescent="0.25">
      <c r="B18" s="232"/>
      <c r="C18" s="259"/>
      <c r="D18" s="259"/>
      <c r="E18" s="259"/>
      <c r="F18" s="259"/>
      <c r="G18" s="232"/>
      <c r="H18" s="232"/>
      <c r="I18" s="290"/>
      <c r="J18" s="292"/>
      <c r="K18" s="284"/>
      <c r="L18" s="284"/>
      <c r="M18" s="252"/>
      <c r="N18" s="252"/>
      <c r="O18" s="286"/>
      <c r="P18" s="288"/>
      <c r="Q18" s="245"/>
      <c r="R18" s="245"/>
      <c r="S18" s="245"/>
      <c r="T18" s="245"/>
      <c r="U18" s="245"/>
      <c r="V18" s="245"/>
      <c r="W18" s="262"/>
      <c r="X18" s="262"/>
      <c r="Y18" s="135"/>
      <c r="Z18" s="262"/>
      <c r="AA18" s="251"/>
      <c r="AB18" s="316"/>
      <c r="AC18" s="1"/>
      <c r="AD18" s="1"/>
      <c r="AE18" s="1"/>
      <c r="AF18" s="1"/>
    </row>
    <row r="19" spans="1:32" ht="387" customHeight="1" x14ac:dyDescent="0.25">
      <c r="B19" s="232"/>
      <c r="C19" s="259"/>
      <c r="D19" s="259"/>
      <c r="E19" s="259"/>
      <c r="F19" s="259"/>
      <c r="G19" s="232"/>
      <c r="H19" s="232"/>
      <c r="I19" s="291"/>
      <c r="J19" s="50" t="s">
        <v>57</v>
      </c>
      <c r="K19" s="119" t="s">
        <v>58</v>
      </c>
      <c r="L19" s="155" t="s">
        <v>59</v>
      </c>
      <c r="M19" s="155" t="s">
        <v>28</v>
      </c>
      <c r="N19" s="155" t="s">
        <v>29</v>
      </c>
      <c r="O19" s="169">
        <v>0</v>
      </c>
      <c r="P19" s="166">
        <v>20</v>
      </c>
      <c r="Q19" s="249">
        <v>17</v>
      </c>
      <c r="R19" s="249"/>
      <c r="S19" s="249"/>
      <c r="T19" s="249">
        <v>4</v>
      </c>
      <c r="U19" s="249"/>
      <c r="V19" s="249"/>
      <c r="W19" s="181">
        <v>1</v>
      </c>
      <c r="X19" s="206">
        <v>2</v>
      </c>
      <c r="Y19" s="39"/>
      <c r="Z19" s="203">
        <f>Q19+T19+W19+X19</f>
        <v>24</v>
      </c>
      <c r="AA19" s="197">
        <f>Z19/P19</f>
        <v>1.2</v>
      </c>
      <c r="AB19" s="35"/>
      <c r="AC19" s="1"/>
      <c r="AD19" s="1"/>
      <c r="AE19" s="1"/>
      <c r="AF19" s="1"/>
    </row>
    <row r="20" spans="1:32" ht="81" customHeight="1" x14ac:dyDescent="0.25">
      <c r="B20" s="21"/>
      <c r="C20" s="20"/>
      <c r="D20" s="20"/>
      <c r="E20" s="20"/>
      <c r="F20" s="20"/>
      <c r="G20" s="21"/>
      <c r="H20" s="21"/>
      <c r="I20" s="21"/>
      <c r="J20" s="22"/>
      <c r="K20" s="21"/>
      <c r="L20" s="21"/>
      <c r="M20" s="21"/>
      <c r="N20" s="21"/>
      <c r="O20" s="17"/>
      <c r="P20" s="23"/>
      <c r="Q20" s="47"/>
      <c r="R20" s="47"/>
      <c r="S20" s="47"/>
      <c r="T20" s="47"/>
      <c r="U20" s="47"/>
      <c r="V20" s="47"/>
      <c r="W20" s="47"/>
      <c r="X20" s="47"/>
      <c r="Y20" s="31"/>
      <c r="Z20" s="34"/>
      <c r="AA20" s="1"/>
      <c r="AB20" s="35"/>
      <c r="AC20" s="1"/>
      <c r="AD20" s="1"/>
      <c r="AE20" s="1"/>
      <c r="AF20" s="1"/>
    </row>
    <row r="21" spans="1:32" ht="111.75" customHeight="1" x14ac:dyDescent="0.25">
      <c r="A21" s="30"/>
      <c r="B21" s="12"/>
      <c r="C21" s="13"/>
      <c r="D21" s="13"/>
      <c r="E21" s="13"/>
      <c r="F21" s="14"/>
      <c r="G21" s="19"/>
      <c r="H21" s="37" t="s">
        <v>0</v>
      </c>
      <c r="I21" s="15"/>
      <c r="J21" s="16"/>
      <c r="K21" s="16"/>
      <c r="L21" s="247" t="s">
        <v>1</v>
      </c>
      <c r="M21" s="247"/>
      <c r="N21" s="247"/>
      <c r="O21" s="247"/>
      <c r="P21" s="247"/>
      <c r="Q21" s="247"/>
      <c r="R21" s="247"/>
      <c r="S21" s="247"/>
      <c r="T21" s="247"/>
      <c r="U21" s="247"/>
      <c r="V21" s="247"/>
      <c r="W21" s="247"/>
      <c r="X21" s="247"/>
      <c r="Y21" s="247"/>
      <c r="Z21" s="247"/>
      <c r="AA21" s="1"/>
      <c r="AB21" s="35"/>
      <c r="AC21" s="1"/>
      <c r="AD21" s="1"/>
      <c r="AE21" s="1"/>
      <c r="AF21" s="1"/>
    </row>
    <row r="22" spans="1:32" ht="75.75" customHeight="1" x14ac:dyDescent="0.25">
      <c r="A22" s="30"/>
      <c r="B22" s="12"/>
      <c r="C22" s="13"/>
      <c r="D22" s="13"/>
      <c r="E22" s="13"/>
      <c r="F22" s="14"/>
      <c r="G22" s="19"/>
      <c r="H22" s="16"/>
      <c r="I22" s="15"/>
      <c r="J22" s="16"/>
      <c r="K22" s="16"/>
      <c r="L22" s="247"/>
      <c r="M22" s="247"/>
      <c r="N22" s="247"/>
      <c r="O22" s="247"/>
      <c r="P22" s="247"/>
      <c r="Q22" s="247"/>
      <c r="R22" s="247"/>
      <c r="S22" s="247"/>
      <c r="T22" s="247"/>
      <c r="U22" s="247"/>
      <c r="V22" s="247"/>
      <c r="W22" s="247"/>
      <c r="X22" s="247"/>
      <c r="Y22" s="247"/>
      <c r="Z22" s="247"/>
      <c r="AA22" s="1"/>
      <c r="AB22" s="35"/>
      <c r="AC22" s="1"/>
      <c r="AD22" s="1"/>
      <c r="AE22" s="1"/>
      <c r="AF22" s="1"/>
    </row>
    <row r="23" spans="1:32" ht="79.5" customHeight="1" x14ac:dyDescent="0.25">
      <c r="A23" s="30"/>
      <c r="B23" s="46" t="s">
        <v>2</v>
      </c>
      <c r="C23" s="46" t="s">
        <v>3</v>
      </c>
      <c r="D23" s="46" t="s">
        <v>4</v>
      </c>
      <c r="E23" s="46" t="s">
        <v>5</v>
      </c>
      <c r="F23" s="46" t="s">
        <v>6</v>
      </c>
      <c r="G23" s="46" t="s">
        <v>7</v>
      </c>
      <c r="H23" s="46" t="s">
        <v>8</v>
      </c>
      <c r="I23" s="46" t="s">
        <v>9</v>
      </c>
      <c r="J23" s="46" t="s">
        <v>10</v>
      </c>
      <c r="K23" s="46" t="s">
        <v>11</v>
      </c>
      <c r="L23" s="46" t="s">
        <v>12</v>
      </c>
      <c r="M23" s="46" t="s">
        <v>13</v>
      </c>
      <c r="N23" s="46" t="s">
        <v>14</v>
      </c>
      <c r="O23" s="46" t="s">
        <v>15</v>
      </c>
      <c r="P23" s="46" t="s">
        <v>16</v>
      </c>
      <c r="Q23" s="244" t="s">
        <v>299</v>
      </c>
      <c r="R23" s="244"/>
      <c r="S23" s="244"/>
      <c r="T23" s="244" t="s">
        <v>300</v>
      </c>
      <c r="U23" s="244"/>
      <c r="V23" s="244"/>
      <c r="W23" s="185" t="s">
        <v>301</v>
      </c>
      <c r="X23" s="207" t="s">
        <v>302</v>
      </c>
      <c r="Y23" s="5"/>
      <c r="Z23" s="157" t="s">
        <v>17</v>
      </c>
      <c r="AA23" s="157" t="s">
        <v>297</v>
      </c>
      <c r="AB23" s="35"/>
      <c r="AC23" s="1"/>
      <c r="AD23" s="1"/>
      <c r="AE23" s="1"/>
      <c r="AF23" s="1"/>
    </row>
    <row r="24" spans="1:32" ht="408.75" customHeight="1" x14ac:dyDescent="0.25">
      <c r="B24" s="232">
        <v>1</v>
      </c>
      <c r="C24" s="259" t="s">
        <v>18</v>
      </c>
      <c r="D24" s="259" t="s">
        <v>19</v>
      </c>
      <c r="E24" s="259" t="s">
        <v>20</v>
      </c>
      <c r="F24" s="82" t="s">
        <v>45</v>
      </c>
      <c r="G24" s="78" t="s">
        <v>46</v>
      </c>
      <c r="H24" s="106" t="s">
        <v>47</v>
      </c>
      <c r="I24" s="78" t="s">
        <v>60</v>
      </c>
      <c r="J24" s="136" t="s">
        <v>61</v>
      </c>
      <c r="K24" s="130" t="s">
        <v>62</v>
      </c>
      <c r="L24" s="161" t="s">
        <v>63</v>
      </c>
      <c r="M24" s="161" t="s">
        <v>64</v>
      </c>
      <c r="N24" s="161" t="s">
        <v>29</v>
      </c>
      <c r="O24" s="161">
        <v>0</v>
      </c>
      <c r="P24" s="161">
        <v>4</v>
      </c>
      <c r="Q24" s="252">
        <v>0</v>
      </c>
      <c r="R24" s="252"/>
      <c r="S24" s="252"/>
      <c r="T24" s="245">
        <v>2</v>
      </c>
      <c r="U24" s="245"/>
      <c r="V24" s="245"/>
      <c r="W24" s="183">
        <v>1</v>
      </c>
      <c r="X24" s="209">
        <v>1</v>
      </c>
      <c r="Y24" s="161"/>
      <c r="Z24" s="204">
        <f>Q24+T24+W24+X24</f>
        <v>4</v>
      </c>
      <c r="AA24" s="148">
        <f>Z24/P24</f>
        <v>1</v>
      </c>
      <c r="AB24" s="35"/>
      <c r="AC24" s="1"/>
      <c r="AD24" s="1"/>
      <c r="AE24" s="1"/>
      <c r="AF24" s="1"/>
    </row>
    <row r="25" spans="1:32" ht="408.75" customHeight="1" x14ac:dyDescent="0.25">
      <c r="B25" s="232"/>
      <c r="C25" s="259"/>
      <c r="D25" s="259"/>
      <c r="E25" s="259"/>
      <c r="F25" s="259" t="s">
        <v>290</v>
      </c>
      <c r="G25" s="231" t="s">
        <v>65</v>
      </c>
      <c r="H25" s="237" t="s">
        <v>66</v>
      </c>
      <c r="I25" s="293" t="s">
        <v>67</v>
      </c>
      <c r="J25" s="83" t="s">
        <v>71</v>
      </c>
      <c r="K25" s="119" t="s">
        <v>72</v>
      </c>
      <c r="L25" s="119" t="s">
        <v>73</v>
      </c>
      <c r="M25" s="154" t="s">
        <v>74</v>
      </c>
      <c r="N25" s="155" t="s">
        <v>29</v>
      </c>
      <c r="O25" s="169">
        <v>0</v>
      </c>
      <c r="P25" s="153">
        <v>6</v>
      </c>
      <c r="Q25" s="253">
        <v>7</v>
      </c>
      <c r="R25" s="253"/>
      <c r="S25" s="253"/>
      <c r="T25" s="253">
        <v>0</v>
      </c>
      <c r="U25" s="253"/>
      <c r="V25" s="253"/>
      <c r="W25" s="190">
        <v>0</v>
      </c>
      <c r="X25" s="212">
        <v>0</v>
      </c>
      <c r="Y25" s="165"/>
      <c r="Z25" s="226">
        <f t="shared" ref="Z25:Z27" si="1">Q25+T25+W25+X25</f>
        <v>7</v>
      </c>
      <c r="AA25" s="197">
        <f>Z25/P25</f>
        <v>1.1666666666666667</v>
      </c>
      <c r="AB25" s="35"/>
      <c r="AC25" s="1"/>
      <c r="AD25" s="1"/>
      <c r="AE25" s="1"/>
      <c r="AF25" s="1"/>
    </row>
    <row r="26" spans="1:32" ht="408.75" customHeight="1" x14ac:dyDescent="0.25">
      <c r="B26" s="232"/>
      <c r="C26" s="259"/>
      <c r="D26" s="259"/>
      <c r="E26" s="259"/>
      <c r="F26" s="259"/>
      <c r="G26" s="231"/>
      <c r="H26" s="238"/>
      <c r="I26" s="294"/>
      <c r="J26" s="130" t="s">
        <v>75</v>
      </c>
      <c r="K26" s="130" t="s">
        <v>286</v>
      </c>
      <c r="L26" s="167" t="s">
        <v>76</v>
      </c>
      <c r="M26" s="160" t="s">
        <v>74</v>
      </c>
      <c r="N26" s="161" t="s">
        <v>29</v>
      </c>
      <c r="O26" s="132">
        <v>0</v>
      </c>
      <c r="P26" s="138">
        <v>6</v>
      </c>
      <c r="Q26" s="254">
        <v>1</v>
      </c>
      <c r="R26" s="254"/>
      <c r="S26" s="254"/>
      <c r="T26" s="245">
        <v>5</v>
      </c>
      <c r="U26" s="245"/>
      <c r="V26" s="245"/>
      <c r="W26" s="183">
        <v>0</v>
      </c>
      <c r="X26" s="209">
        <v>0</v>
      </c>
      <c r="Y26" s="164"/>
      <c r="Z26" s="225">
        <f t="shared" si="1"/>
        <v>6</v>
      </c>
      <c r="AA26" s="148">
        <f>Z26/P26</f>
        <v>1</v>
      </c>
      <c r="AB26" s="35"/>
      <c r="AC26" s="1"/>
      <c r="AD26" s="1"/>
      <c r="AE26" s="1"/>
      <c r="AF26" s="1"/>
    </row>
    <row r="27" spans="1:32" ht="409.6" customHeight="1" x14ac:dyDescent="0.25">
      <c r="B27" s="232"/>
      <c r="C27" s="259"/>
      <c r="D27" s="259"/>
      <c r="E27" s="259"/>
      <c r="F27" s="259"/>
      <c r="G27" s="231"/>
      <c r="H27" s="239"/>
      <c r="I27" s="295"/>
      <c r="J27" s="119" t="s">
        <v>68</v>
      </c>
      <c r="K27" s="119" t="s">
        <v>269</v>
      </c>
      <c r="L27" s="155" t="s">
        <v>69</v>
      </c>
      <c r="M27" s="155" t="s">
        <v>70</v>
      </c>
      <c r="N27" s="155" t="s">
        <v>29</v>
      </c>
      <c r="O27" s="169">
        <v>0</v>
      </c>
      <c r="P27" s="166">
        <v>1051</v>
      </c>
      <c r="Q27" s="249">
        <v>1552</v>
      </c>
      <c r="R27" s="249"/>
      <c r="S27" s="249"/>
      <c r="T27" s="249">
        <v>1517</v>
      </c>
      <c r="U27" s="249"/>
      <c r="V27" s="249"/>
      <c r="W27" s="181">
        <v>1018</v>
      </c>
      <c r="X27" s="206">
        <v>264</v>
      </c>
      <c r="Y27" s="39"/>
      <c r="Z27" s="226">
        <f t="shared" si="1"/>
        <v>4351</v>
      </c>
      <c r="AA27" s="197">
        <f>Z27/P27</f>
        <v>4.1398667935299711</v>
      </c>
      <c r="AB27" s="35"/>
      <c r="AC27" s="1"/>
      <c r="AD27" s="1"/>
      <c r="AE27" s="1"/>
      <c r="AF27" s="1"/>
    </row>
    <row r="28" spans="1:32" ht="87" customHeight="1" x14ac:dyDescent="0.25">
      <c r="B28" s="12"/>
      <c r="C28" s="13"/>
      <c r="D28" s="13"/>
      <c r="E28" s="13"/>
      <c r="F28" s="14"/>
      <c r="G28" s="19"/>
      <c r="H28" s="37" t="s">
        <v>0</v>
      </c>
      <c r="I28" s="15"/>
      <c r="J28" s="16"/>
      <c r="K28" s="16"/>
      <c r="L28" s="247" t="s">
        <v>1</v>
      </c>
      <c r="M28" s="247"/>
      <c r="N28" s="247"/>
      <c r="O28" s="247"/>
      <c r="P28" s="247"/>
      <c r="Q28" s="247"/>
      <c r="R28" s="247"/>
      <c r="S28" s="247"/>
      <c r="T28" s="247"/>
      <c r="U28" s="247"/>
      <c r="V28" s="247"/>
      <c r="W28" s="247"/>
      <c r="X28" s="247"/>
      <c r="Y28" s="247"/>
      <c r="Z28" s="247"/>
      <c r="AA28" s="1"/>
      <c r="AB28" s="35"/>
      <c r="AC28" s="1"/>
      <c r="AD28" s="1"/>
      <c r="AE28" s="1"/>
      <c r="AF28" s="1"/>
    </row>
    <row r="29" spans="1:32" ht="72" customHeight="1" x14ac:dyDescent="0.25">
      <c r="B29" s="12"/>
      <c r="C29" s="13"/>
      <c r="D29" s="13"/>
      <c r="E29" s="13"/>
      <c r="F29" s="14"/>
      <c r="G29" s="19"/>
      <c r="H29" s="16"/>
      <c r="I29" s="15"/>
      <c r="J29" s="16"/>
      <c r="K29" s="16"/>
      <c r="L29" s="247"/>
      <c r="M29" s="247"/>
      <c r="N29" s="247"/>
      <c r="O29" s="247"/>
      <c r="P29" s="247"/>
      <c r="Q29" s="247"/>
      <c r="R29" s="247"/>
      <c r="S29" s="247"/>
      <c r="T29" s="247"/>
      <c r="U29" s="247"/>
      <c r="V29" s="247"/>
      <c r="W29" s="247"/>
      <c r="X29" s="247"/>
      <c r="Y29" s="247"/>
      <c r="Z29" s="247"/>
      <c r="AA29" s="1"/>
      <c r="AB29" s="35"/>
      <c r="AC29" s="1"/>
      <c r="AD29" s="1"/>
      <c r="AE29" s="1"/>
      <c r="AF29" s="1"/>
    </row>
    <row r="30" spans="1:32" ht="85.5" customHeight="1" x14ac:dyDescent="0.25">
      <c r="B30" s="46" t="s">
        <v>2</v>
      </c>
      <c r="C30" s="46" t="s">
        <v>3</v>
      </c>
      <c r="D30" s="46" t="s">
        <v>4</v>
      </c>
      <c r="E30" s="46" t="s">
        <v>5</v>
      </c>
      <c r="F30" s="46" t="s">
        <v>6</v>
      </c>
      <c r="G30" s="46" t="s">
        <v>7</v>
      </c>
      <c r="H30" s="46" t="s">
        <v>8</v>
      </c>
      <c r="I30" s="46" t="s">
        <v>9</v>
      </c>
      <c r="J30" s="46" t="s">
        <v>10</v>
      </c>
      <c r="K30" s="46" t="s">
        <v>11</v>
      </c>
      <c r="L30" s="46" t="s">
        <v>12</v>
      </c>
      <c r="M30" s="46" t="s">
        <v>13</v>
      </c>
      <c r="N30" s="46" t="s">
        <v>14</v>
      </c>
      <c r="O30" s="46" t="s">
        <v>15</v>
      </c>
      <c r="P30" s="46" t="s">
        <v>16</v>
      </c>
      <c r="Q30" s="244" t="s">
        <v>299</v>
      </c>
      <c r="R30" s="244"/>
      <c r="S30" s="244"/>
      <c r="T30" s="244" t="s">
        <v>300</v>
      </c>
      <c r="U30" s="244"/>
      <c r="V30" s="244"/>
      <c r="W30" s="185" t="s">
        <v>301</v>
      </c>
      <c r="X30" s="207" t="s">
        <v>302</v>
      </c>
      <c r="Y30" s="5"/>
      <c r="Z30" s="157" t="s">
        <v>17</v>
      </c>
      <c r="AA30" s="157" t="s">
        <v>297</v>
      </c>
      <c r="AB30" s="35"/>
      <c r="AC30" s="1"/>
      <c r="AD30" s="1"/>
      <c r="AE30" s="1"/>
      <c r="AF30" s="1"/>
    </row>
    <row r="31" spans="1:32" ht="376.5" customHeight="1" x14ac:dyDescent="0.25">
      <c r="B31" s="232">
        <v>1</v>
      </c>
      <c r="C31" s="259" t="s">
        <v>18</v>
      </c>
      <c r="D31" s="259" t="s">
        <v>19</v>
      </c>
      <c r="E31" s="259" t="s">
        <v>20</v>
      </c>
      <c r="F31" s="259" t="s">
        <v>290</v>
      </c>
      <c r="G31" s="231" t="s">
        <v>65</v>
      </c>
      <c r="H31" s="231" t="s">
        <v>83</v>
      </c>
      <c r="I31" s="231" t="s">
        <v>84</v>
      </c>
      <c r="J31" s="136" t="s">
        <v>85</v>
      </c>
      <c r="K31" s="130" t="s">
        <v>86</v>
      </c>
      <c r="L31" s="167" t="s">
        <v>87</v>
      </c>
      <c r="M31" s="160" t="s">
        <v>64</v>
      </c>
      <c r="N31" s="161" t="s">
        <v>29</v>
      </c>
      <c r="O31" s="132">
        <v>0</v>
      </c>
      <c r="P31" s="132">
        <v>200</v>
      </c>
      <c r="Q31" s="254">
        <v>51</v>
      </c>
      <c r="R31" s="254"/>
      <c r="S31" s="254"/>
      <c r="T31" s="254">
        <v>99</v>
      </c>
      <c r="U31" s="254"/>
      <c r="V31" s="254"/>
      <c r="W31" s="191">
        <v>33</v>
      </c>
      <c r="X31" s="213">
        <v>59</v>
      </c>
      <c r="Y31" s="160"/>
      <c r="Z31" s="204">
        <f>Q31+T31+W31+X31</f>
        <v>242</v>
      </c>
      <c r="AA31" s="148">
        <f>Z31/P31</f>
        <v>1.21</v>
      </c>
      <c r="AB31" s="35"/>
      <c r="AC31" s="1"/>
      <c r="AD31" s="1"/>
      <c r="AE31" s="1"/>
      <c r="AF31" s="1"/>
    </row>
    <row r="32" spans="1:32" ht="408.75" customHeight="1" x14ac:dyDescent="0.25">
      <c r="B32" s="232"/>
      <c r="C32" s="259"/>
      <c r="D32" s="259"/>
      <c r="E32" s="259"/>
      <c r="F32" s="259"/>
      <c r="G32" s="231"/>
      <c r="H32" s="231"/>
      <c r="I32" s="231"/>
      <c r="J32" s="54" t="s">
        <v>89</v>
      </c>
      <c r="K32" s="54" t="s">
        <v>90</v>
      </c>
      <c r="L32" s="119" t="s">
        <v>91</v>
      </c>
      <c r="M32" s="154" t="s">
        <v>64</v>
      </c>
      <c r="N32" s="38" t="s">
        <v>29</v>
      </c>
      <c r="O32" s="169">
        <v>0</v>
      </c>
      <c r="P32" s="166">
        <v>2</v>
      </c>
      <c r="Q32" s="253">
        <v>0</v>
      </c>
      <c r="R32" s="253"/>
      <c r="S32" s="253"/>
      <c r="T32" s="253">
        <v>1</v>
      </c>
      <c r="U32" s="253"/>
      <c r="V32" s="253"/>
      <c r="W32" s="190">
        <v>0</v>
      </c>
      <c r="X32" s="212">
        <v>1</v>
      </c>
      <c r="Y32" s="154"/>
      <c r="Z32" s="226">
        <f t="shared" ref="Z32:Z34" si="2">Q32+T32+W32+X32</f>
        <v>2</v>
      </c>
      <c r="AA32" s="197">
        <f>Z32/P32</f>
        <v>1</v>
      </c>
      <c r="AB32" s="35"/>
      <c r="AC32" s="1"/>
      <c r="AD32" s="1"/>
      <c r="AE32" s="1"/>
      <c r="AF32" s="1"/>
    </row>
    <row r="33" spans="1:32" ht="387" customHeight="1" x14ac:dyDescent="0.25">
      <c r="B33" s="232"/>
      <c r="C33" s="259"/>
      <c r="D33" s="259"/>
      <c r="E33" s="259"/>
      <c r="F33" s="274" t="s">
        <v>93</v>
      </c>
      <c r="G33" s="240" t="s">
        <v>94</v>
      </c>
      <c r="H33" s="240" t="s">
        <v>95</v>
      </c>
      <c r="I33" s="240" t="s">
        <v>96</v>
      </c>
      <c r="J33" s="136" t="s">
        <v>97</v>
      </c>
      <c r="K33" s="130" t="s">
        <v>98</v>
      </c>
      <c r="L33" s="167" t="s">
        <v>99</v>
      </c>
      <c r="M33" s="161" t="s">
        <v>100</v>
      </c>
      <c r="N33" s="161" t="s">
        <v>29</v>
      </c>
      <c r="O33" s="156">
        <v>0</v>
      </c>
      <c r="P33" s="156">
        <v>30</v>
      </c>
      <c r="Q33" s="252">
        <v>0</v>
      </c>
      <c r="R33" s="252"/>
      <c r="S33" s="252"/>
      <c r="T33" s="252">
        <v>0</v>
      </c>
      <c r="U33" s="252"/>
      <c r="V33" s="252"/>
      <c r="W33" s="184">
        <v>4</v>
      </c>
      <c r="X33" s="205">
        <v>37</v>
      </c>
      <c r="Y33" s="161"/>
      <c r="Z33" s="225">
        <f t="shared" si="2"/>
        <v>41</v>
      </c>
      <c r="AA33" s="148">
        <f>Z33/P33</f>
        <v>1.3666666666666667</v>
      </c>
      <c r="AB33" s="35"/>
      <c r="AC33" s="1"/>
      <c r="AD33" s="1"/>
      <c r="AE33" s="1"/>
      <c r="AF33" s="1"/>
    </row>
    <row r="34" spans="1:32" ht="401.25" customHeight="1" x14ac:dyDescent="0.25">
      <c r="B34" s="232"/>
      <c r="C34" s="259"/>
      <c r="D34" s="259"/>
      <c r="E34" s="259"/>
      <c r="F34" s="275"/>
      <c r="G34" s="242"/>
      <c r="H34" s="242"/>
      <c r="I34" s="242"/>
      <c r="J34" s="54" t="s">
        <v>101</v>
      </c>
      <c r="K34" s="54" t="s">
        <v>102</v>
      </c>
      <c r="L34" s="119" t="s">
        <v>103</v>
      </c>
      <c r="M34" s="119" t="s">
        <v>92</v>
      </c>
      <c r="N34" s="119" t="s">
        <v>29</v>
      </c>
      <c r="O34" s="171">
        <v>0</v>
      </c>
      <c r="P34" s="84">
        <v>10</v>
      </c>
      <c r="Q34" s="249">
        <v>1</v>
      </c>
      <c r="R34" s="249"/>
      <c r="S34" s="249"/>
      <c r="T34" s="249">
        <v>4</v>
      </c>
      <c r="U34" s="249"/>
      <c r="V34" s="249"/>
      <c r="W34" s="181">
        <v>3</v>
      </c>
      <c r="X34" s="206">
        <v>5</v>
      </c>
      <c r="Y34" s="85"/>
      <c r="Z34" s="226">
        <f t="shared" si="2"/>
        <v>13</v>
      </c>
      <c r="AA34" s="197">
        <f>Z34/P34</f>
        <v>1.3</v>
      </c>
      <c r="AB34" s="35"/>
      <c r="AC34" s="1"/>
      <c r="AD34" s="1"/>
      <c r="AE34" s="1"/>
      <c r="AF34" s="1"/>
    </row>
    <row r="35" spans="1:32" ht="69" customHeight="1" x14ac:dyDescent="0.25">
      <c r="B35" s="21"/>
      <c r="C35" s="20"/>
      <c r="D35" s="20"/>
      <c r="E35" s="20"/>
      <c r="F35" s="14"/>
      <c r="G35" s="19"/>
      <c r="H35" s="19"/>
      <c r="I35" s="19"/>
      <c r="J35" s="16"/>
      <c r="K35" s="19"/>
      <c r="L35" s="19"/>
      <c r="M35" s="19"/>
      <c r="N35" s="19"/>
      <c r="O35" s="17"/>
      <c r="P35" s="23"/>
      <c r="Q35" s="34"/>
      <c r="R35" s="34"/>
      <c r="S35" s="34"/>
      <c r="T35" s="34"/>
      <c r="U35" s="34"/>
      <c r="V35" s="34"/>
      <c r="W35" s="34"/>
      <c r="X35" s="34"/>
      <c r="Y35" s="34"/>
      <c r="Z35" s="34"/>
      <c r="AA35" s="51"/>
      <c r="AB35" s="35"/>
      <c r="AC35" s="1"/>
      <c r="AD35" s="1"/>
      <c r="AE35" s="1"/>
      <c r="AF35" s="1"/>
    </row>
    <row r="36" spans="1:32" ht="28.5" x14ac:dyDescent="0.25">
      <c r="B36" s="21"/>
      <c r="C36" s="20"/>
      <c r="D36" s="20"/>
      <c r="E36" s="20"/>
      <c r="F36" s="14"/>
      <c r="G36" s="19"/>
      <c r="H36" s="21"/>
      <c r="I36" s="48"/>
      <c r="J36" s="22"/>
      <c r="K36" s="16"/>
      <c r="L36" s="16"/>
      <c r="M36" s="19"/>
      <c r="N36" s="21"/>
      <c r="O36" s="17"/>
      <c r="P36" s="18"/>
      <c r="Q36" s="34"/>
      <c r="R36" s="34"/>
      <c r="S36" s="34"/>
      <c r="T36" s="34"/>
      <c r="U36" s="34"/>
      <c r="V36" s="34"/>
      <c r="W36" s="34"/>
      <c r="X36" s="34"/>
      <c r="Y36" s="34"/>
      <c r="Z36" s="34"/>
      <c r="AA36" s="1"/>
      <c r="AB36" s="35"/>
      <c r="AC36" s="1"/>
      <c r="AD36" s="1"/>
      <c r="AE36" s="1"/>
      <c r="AF36" s="1"/>
    </row>
    <row r="37" spans="1:32" ht="111" customHeight="1" x14ac:dyDescent="0.25">
      <c r="B37" s="12"/>
      <c r="C37" s="13"/>
      <c r="D37" s="13"/>
      <c r="E37" s="13"/>
      <c r="F37" s="14"/>
      <c r="G37" s="19"/>
      <c r="H37" s="37" t="s">
        <v>0</v>
      </c>
      <c r="I37" s="15"/>
      <c r="J37" s="16"/>
      <c r="K37" s="16"/>
      <c r="L37" s="247" t="s">
        <v>1</v>
      </c>
      <c r="M37" s="247"/>
      <c r="N37" s="247"/>
      <c r="O37" s="247"/>
      <c r="P37" s="247"/>
      <c r="Q37" s="247"/>
      <c r="R37" s="247"/>
      <c r="S37" s="247"/>
      <c r="T37" s="247"/>
      <c r="U37" s="247"/>
      <c r="V37" s="247"/>
      <c r="W37" s="247"/>
      <c r="X37" s="247"/>
      <c r="Y37" s="247"/>
      <c r="Z37" s="247"/>
      <c r="AA37" s="1" t="s">
        <v>88</v>
      </c>
      <c r="AB37" s="35"/>
      <c r="AC37" s="1"/>
      <c r="AD37" s="1"/>
      <c r="AE37" s="1"/>
      <c r="AF37" s="1"/>
    </row>
    <row r="38" spans="1:32" ht="26.25" x14ac:dyDescent="0.25">
      <c r="B38" s="12"/>
      <c r="C38" s="13"/>
      <c r="D38" s="13"/>
      <c r="E38" s="13"/>
      <c r="F38" s="14"/>
      <c r="G38" s="19"/>
      <c r="H38" s="16"/>
      <c r="I38" s="15"/>
      <c r="J38" s="16"/>
      <c r="K38" s="16"/>
      <c r="L38" s="247"/>
      <c r="M38" s="247"/>
      <c r="N38" s="247"/>
      <c r="O38" s="247"/>
      <c r="P38" s="247"/>
      <c r="Q38" s="247"/>
      <c r="R38" s="247"/>
      <c r="S38" s="247"/>
      <c r="T38" s="247"/>
      <c r="U38" s="247"/>
      <c r="V38" s="247"/>
      <c r="W38" s="247"/>
      <c r="X38" s="247"/>
      <c r="Y38" s="247"/>
      <c r="Z38" s="247"/>
      <c r="AA38" s="32"/>
      <c r="AB38" s="32"/>
      <c r="AC38" s="32"/>
      <c r="AD38" s="1"/>
      <c r="AE38" s="1"/>
      <c r="AF38" s="1"/>
    </row>
    <row r="39" spans="1:32" ht="55.5" customHeight="1" x14ac:dyDescent="0.25">
      <c r="B39" s="46" t="s">
        <v>2</v>
      </c>
      <c r="C39" s="46" t="s">
        <v>3</v>
      </c>
      <c r="D39" s="46" t="s">
        <v>4</v>
      </c>
      <c r="E39" s="46" t="s">
        <v>5</v>
      </c>
      <c r="F39" s="46" t="s">
        <v>6</v>
      </c>
      <c r="G39" s="46" t="s">
        <v>7</v>
      </c>
      <c r="H39" s="46" t="s">
        <v>8</v>
      </c>
      <c r="I39" s="46" t="s">
        <v>9</v>
      </c>
      <c r="J39" s="46" t="s">
        <v>10</v>
      </c>
      <c r="K39" s="46" t="s">
        <v>11</v>
      </c>
      <c r="L39" s="46" t="s">
        <v>12</v>
      </c>
      <c r="M39" s="46" t="s">
        <v>13</v>
      </c>
      <c r="N39" s="46" t="s">
        <v>14</v>
      </c>
      <c r="O39" s="46" t="s">
        <v>15</v>
      </c>
      <c r="P39" s="46" t="s">
        <v>16</v>
      </c>
      <c r="Q39" s="244" t="s">
        <v>299</v>
      </c>
      <c r="R39" s="244"/>
      <c r="S39" s="244"/>
      <c r="T39" s="244" t="s">
        <v>300</v>
      </c>
      <c r="U39" s="244"/>
      <c r="V39" s="244"/>
      <c r="W39" s="185" t="s">
        <v>301</v>
      </c>
      <c r="X39" s="207" t="s">
        <v>302</v>
      </c>
      <c r="Y39" s="5"/>
      <c r="Z39" s="157" t="s">
        <v>17</v>
      </c>
      <c r="AA39" s="157" t="s">
        <v>297</v>
      </c>
      <c r="AB39" s="32"/>
      <c r="AC39" s="32"/>
      <c r="AD39" s="1"/>
      <c r="AE39" s="1"/>
      <c r="AF39" s="1"/>
    </row>
    <row r="40" spans="1:32" ht="409.6" customHeight="1" x14ac:dyDescent="0.25">
      <c r="B40" s="232">
        <v>1</v>
      </c>
      <c r="C40" s="259" t="s">
        <v>18</v>
      </c>
      <c r="D40" s="259" t="s">
        <v>19</v>
      </c>
      <c r="E40" s="259" t="s">
        <v>20</v>
      </c>
      <c r="F40" s="276" t="s">
        <v>93</v>
      </c>
      <c r="G40" s="231" t="s">
        <v>94</v>
      </c>
      <c r="H40" s="151" t="s">
        <v>95</v>
      </c>
      <c r="I40" s="151" t="s">
        <v>96</v>
      </c>
      <c r="J40" s="136" t="s">
        <v>104</v>
      </c>
      <c r="K40" s="130" t="s">
        <v>105</v>
      </c>
      <c r="L40" s="167" t="s">
        <v>106</v>
      </c>
      <c r="M40" s="161" t="s">
        <v>107</v>
      </c>
      <c r="N40" s="161" t="s">
        <v>29</v>
      </c>
      <c r="O40" s="156">
        <v>0</v>
      </c>
      <c r="P40" s="133">
        <v>2</v>
      </c>
      <c r="Q40" s="245">
        <v>0</v>
      </c>
      <c r="R40" s="245"/>
      <c r="S40" s="245"/>
      <c r="T40" s="271">
        <v>3</v>
      </c>
      <c r="U40" s="272"/>
      <c r="V40" s="273"/>
      <c r="W40" s="193">
        <v>0</v>
      </c>
      <c r="X40" s="215">
        <v>0</v>
      </c>
      <c r="Y40" s="85"/>
      <c r="Z40" s="204">
        <f>Q40+T40+W40+X40</f>
        <v>3</v>
      </c>
      <c r="AA40" s="179">
        <f>Z40/P40</f>
        <v>1.5</v>
      </c>
      <c r="AB40" s="32"/>
      <c r="AC40" s="32"/>
      <c r="AD40" s="1"/>
      <c r="AE40" s="1"/>
      <c r="AF40" s="1"/>
    </row>
    <row r="41" spans="1:32" ht="409.5" customHeight="1" x14ac:dyDescent="0.25">
      <c r="B41" s="232"/>
      <c r="C41" s="259"/>
      <c r="D41" s="259"/>
      <c r="E41" s="259"/>
      <c r="F41" s="276"/>
      <c r="G41" s="231"/>
      <c r="H41" s="231" t="s">
        <v>109</v>
      </c>
      <c r="I41" s="231" t="s">
        <v>110</v>
      </c>
      <c r="J41" s="54" t="s">
        <v>111</v>
      </c>
      <c r="K41" s="54" t="s">
        <v>112</v>
      </c>
      <c r="L41" s="119" t="s">
        <v>113</v>
      </c>
      <c r="M41" s="155" t="s">
        <v>114</v>
      </c>
      <c r="N41" s="155" t="s">
        <v>29</v>
      </c>
      <c r="O41" s="171">
        <v>0</v>
      </c>
      <c r="P41" s="162">
        <v>1000</v>
      </c>
      <c r="Q41" s="249">
        <v>309</v>
      </c>
      <c r="R41" s="249"/>
      <c r="S41" s="249"/>
      <c r="T41" s="249">
        <v>401</v>
      </c>
      <c r="U41" s="249"/>
      <c r="V41" s="249"/>
      <c r="W41" s="181">
        <v>506</v>
      </c>
      <c r="X41" s="206">
        <v>703</v>
      </c>
      <c r="Y41" s="162"/>
      <c r="Z41" s="226">
        <f t="shared" ref="Z41:Z43" si="3">Q41+T41+W41+X41</f>
        <v>1919</v>
      </c>
      <c r="AA41" s="172">
        <f>Z41/P41</f>
        <v>1.919</v>
      </c>
      <c r="AB41" s="32"/>
      <c r="AC41" s="32"/>
      <c r="AD41" s="1"/>
      <c r="AE41" s="1"/>
      <c r="AF41" s="1"/>
    </row>
    <row r="42" spans="1:32" ht="334.5" customHeight="1" x14ac:dyDescent="0.25">
      <c r="A42" s="57"/>
      <c r="B42" s="232"/>
      <c r="C42" s="259"/>
      <c r="D42" s="259"/>
      <c r="E42" s="259"/>
      <c r="F42" s="276"/>
      <c r="G42" s="231"/>
      <c r="H42" s="231"/>
      <c r="I42" s="231"/>
      <c r="J42" s="136" t="s">
        <v>115</v>
      </c>
      <c r="K42" s="130" t="s">
        <v>116</v>
      </c>
      <c r="L42" s="167" t="s">
        <v>117</v>
      </c>
      <c r="M42" s="161" t="s">
        <v>118</v>
      </c>
      <c r="N42" s="161" t="s">
        <v>29</v>
      </c>
      <c r="O42" s="156">
        <v>0</v>
      </c>
      <c r="P42" s="158">
        <v>200</v>
      </c>
      <c r="Q42" s="245">
        <v>83</v>
      </c>
      <c r="R42" s="245"/>
      <c r="S42" s="245"/>
      <c r="T42" s="245">
        <v>68</v>
      </c>
      <c r="U42" s="245"/>
      <c r="V42" s="245"/>
      <c r="W42" s="183">
        <v>28</v>
      </c>
      <c r="X42" s="209">
        <v>50</v>
      </c>
      <c r="Y42" s="158"/>
      <c r="Z42" s="225">
        <f t="shared" si="3"/>
        <v>229</v>
      </c>
      <c r="AA42" s="179">
        <f>Z42/P42</f>
        <v>1.145</v>
      </c>
      <c r="AB42" s="32"/>
      <c r="AC42" s="32"/>
      <c r="AD42" s="1"/>
      <c r="AE42" s="1"/>
      <c r="AF42" s="1"/>
    </row>
    <row r="43" spans="1:32" ht="409.5" customHeight="1" x14ac:dyDescent="0.25">
      <c r="A43" s="57"/>
      <c r="B43" s="232"/>
      <c r="C43" s="259"/>
      <c r="D43" s="259"/>
      <c r="E43" s="259"/>
      <c r="F43" s="276"/>
      <c r="G43" s="231"/>
      <c r="H43" s="231"/>
      <c r="I43" s="231"/>
      <c r="J43" s="54" t="s">
        <v>119</v>
      </c>
      <c r="K43" s="54" t="s">
        <v>120</v>
      </c>
      <c r="L43" s="36" t="s">
        <v>121</v>
      </c>
      <c r="M43" s="155" t="s">
        <v>122</v>
      </c>
      <c r="N43" s="155" t="s">
        <v>29</v>
      </c>
      <c r="O43" s="169">
        <v>0</v>
      </c>
      <c r="P43" s="166">
        <v>3</v>
      </c>
      <c r="Q43" s="249">
        <v>0</v>
      </c>
      <c r="R43" s="249"/>
      <c r="S43" s="249"/>
      <c r="T43" s="249">
        <v>0</v>
      </c>
      <c r="U43" s="249"/>
      <c r="V43" s="249"/>
      <c r="W43" s="181">
        <v>2</v>
      </c>
      <c r="X43" s="206">
        <v>1</v>
      </c>
      <c r="Y43" s="165"/>
      <c r="Z43" s="226">
        <f t="shared" si="3"/>
        <v>3</v>
      </c>
      <c r="AA43" s="172">
        <f>Z43/P43</f>
        <v>1</v>
      </c>
      <c r="AB43" s="32"/>
      <c r="AC43" s="32"/>
      <c r="AD43" s="1"/>
      <c r="AE43" s="1"/>
      <c r="AF43" s="1"/>
    </row>
    <row r="44" spans="1:32" s="70" customFormat="1" ht="50.25" customHeight="1" x14ac:dyDescent="0.25">
      <c r="A44" s="59"/>
      <c r="B44" s="60"/>
      <c r="C44" s="61"/>
      <c r="D44" s="61"/>
      <c r="E44" s="61"/>
      <c r="F44" s="62"/>
      <c r="G44" s="63"/>
      <c r="H44" s="63"/>
      <c r="I44" s="63"/>
      <c r="J44" s="64"/>
      <c r="K44" s="65"/>
      <c r="L44" s="65"/>
      <c r="M44" s="60"/>
      <c r="N44" s="60"/>
      <c r="O44" s="66"/>
      <c r="P44" s="67"/>
      <c r="Q44" s="67"/>
      <c r="R44" s="67"/>
      <c r="S44" s="67"/>
      <c r="T44" s="67"/>
      <c r="U44" s="67"/>
      <c r="V44" s="67"/>
      <c r="W44" s="67"/>
      <c r="X44" s="67"/>
      <c r="Y44" s="67"/>
      <c r="Z44" s="67"/>
      <c r="AA44" s="68"/>
      <c r="AB44" s="32"/>
      <c r="AC44" s="68"/>
      <c r="AD44" s="69"/>
      <c r="AE44" s="69"/>
      <c r="AF44" s="69"/>
    </row>
    <row r="45" spans="1:32" ht="28.5" x14ac:dyDescent="0.25">
      <c r="B45" s="21"/>
      <c r="C45" s="20"/>
      <c r="D45" s="20"/>
      <c r="E45" s="20"/>
      <c r="F45" s="14"/>
      <c r="G45" s="19"/>
      <c r="H45" s="19"/>
      <c r="I45" s="19"/>
      <c r="J45" s="22"/>
      <c r="K45" s="22"/>
      <c r="L45" s="22"/>
      <c r="M45" s="21"/>
      <c r="N45" s="21"/>
      <c r="O45" s="24"/>
      <c r="P45" s="52"/>
      <c r="Q45" s="47"/>
      <c r="R45" s="47"/>
      <c r="S45" s="47"/>
      <c r="T45" s="47"/>
      <c r="U45" s="47"/>
      <c r="V45" s="47"/>
      <c r="W45" s="47"/>
      <c r="X45" s="47"/>
      <c r="Y45" s="53"/>
      <c r="Z45" s="47"/>
      <c r="AA45" s="1"/>
      <c r="AB45" s="35"/>
      <c r="AC45" s="1"/>
      <c r="AD45" s="1"/>
      <c r="AE45" s="1"/>
      <c r="AF45" s="1"/>
    </row>
    <row r="46" spans="1:32" ht="99" customHeight="1" x14ac:dyDescent="0.25">
      <c r="B46" s="12"/>
      <c r="C46" s="13"/>
      <c r="D46" s="13"/>
      <c r="E46" s="13"/>
      <c r="F46" s="14"/>
      <c r="G46" s="19"/>
      <c r="H46" s="37" t="s">
        <v>0</v>
      </c>
      <c r="I46" s="15"/>
      <c r="J46" s="16"/>
      <c r="K46" s="16"/>
      <c r="L46" s="247" t="s">
        <v>1</v>
      </c>
      <c r="M46" s="247"/>
      <c r="N46" s="247"/>
      <c r="O46" s="247"/>
      <c r="P46" s="247"/>
      <c r="Q46" s="247"/>
      <c r="R46" s="247"/>
      <c r="S46" s="247"/>
      <c r="T46" s="247"/>
      <c r="U46" s="247"/>
      <c r="V46" s="247"/>
      <c r="W46" s="247"/>
      <c r="X46" s="247"/>
      <c r="Y46" s="247"/>
      <c r="Z46" s="247"/>
      <c r="AA46" s="1"/>
      <c r="AB46" s="35"/>
      <c r="AC46" s="1"/>
      <c r="AD46" s="1"/>
      <c r="AE46" s="1"/>
      <c r="AF46" s="1"/>
    </row>
    <row r="47" spans="1:32" ht="26.25" x14ac:dyDescent="0.25">
      <c r="A47" s="30"/>
      <c r="B47" s="12"/>
      <c r="C47" s="13"/>
      <c r="D47" s="13"/>
      <c r="E47" s="13"/>
      <c r="F47" s="14"/>
      <c r="G47" s="19"/>
      <c r="H47" s="16"/>
      <c r="I47" s="15"/>
      <c r="J47" s="16"/>
      <c r="K47" s="16"/>
      <c r="L47" s="247"/>
      <c r="M47" s="247"/>
      <c r="N47" s="247"/>
      <c r="O47" s="247"/>
      <c r="P47" s="247"/>
      <c r="Q47" s="247"/>
      <c r="R47" s="247"/>
      <c r="S47" s="247"/>
      <c r="T47" s="247"/>
      <c r="U47" s="247"/>
      <c r="V47" s="247"/>
      <c r="W47" s="247"/>
      <c r="X47" s="247"/>
      <c r="Y47" s="247"/>
      <c r="Z47" s="247"/>
      <c r="AA47" s="1"/>
      <c r="AB47" s="35"/>
      <c r="AC47" s="1"/>
      <c r="AD47" s="1"/>
      <c r="AE47" s="1"/>
      <c r="AF47" s="1"/>
    </row>
    <row r="48" spans="1:32" ht="77.25" customHeight="1" x14ac:dyDescent="0.25">
      <c r="A48" s="57"/>
      <c r="B48" s="107" t="s">
        <v>2</v>
      </c>
      <c r="C48" s="107" t="s">
        <v>3</v>
      </c>
      <c r="D48" s="107" t="s">
        <v>4</v>
      </c>
      <c r="E48" s="107" t="s">
        <v>5</v>
      </c>
      <c r="F48" s="107" t="s">
        <v>6</v>
      </c>
      <c r="G48" s="107" t="s">
        <v>7</v>
      </c>
      <c r="H48" s="107" t="s">
        <v>8</v>
      </c>
      <c r="I48" s="107" t="s">
        <v>9</v>
      </c>
      <c r="J48" s="107" t="s">
        <v>10</v>
      </c>
      <c r="K48" s="107" t="s">
        <v>11</v>
      </c>
      <c r="L48" s="107" t="s">
        <v>12</v>
      </c>
      <c r="M48" s="107" t="s">
        <v>13</v>
      </c>
      <c r="N48" s="107" t="s">
        <v>14</v>
      </c>
      <c r="O48" s="107" t="s">
        <v>15</v>
      </c>
      <c r="P48" s="107" t="s">
        <v>16</v>
      </c>
      <c r="Q48" s="244" t="s">
        <v>299</v>
      </c>
      <c r="R48" s="244"/>
      <c r="S48" s="244"/>
      <c r="T48" s="244" t="s">
        <v>300</v>
      </c>
      <c r="U48" s="244"/>
      <c r="V48" s="244"/>
      <c r="W48" s="185" t="s">
        <v>301</v>
      </c>
      <c r="X48" s="207" t="s">
        <v>302</v>
      </c>
      <c r="Y48" s="5"/>
      <c r="Z48" s="157" t="s">
        <v>17</v>
      </c>
      <c r="AA48" s="157" t="s">
        <v>297</v>
      </c>
      <c r="AB48" s="32"/>
      <c r="AC48" s="32"/>
      <c r="AD48" s="1"/>
      <c r="AE48" s="1"/>
      <c r="AF48" s="1"/>
    </row>
    <row r="49" spans="1:32" ht="353.25" customHeight="1" x14ac:dyDescent="0.25">
      <c r="A49" s="57"/>
      <c r="B49" s="238">
        <v>2</v>
      </c>
      <c r="C49" s="257" t="s">
        <v>123</v>
      </c>
      <c r="D49" s="257" t="s">
        <v>124</v>
      </c>
      <c r="E49" s="257" t="s">
        <v>125</v>
      </c>
      <c r="F49" s="255" t="s">
        <v>291</v>
      </c>
      <c r="G49" s="241" t="s">
        <v>126</v>
      </c>
      <c r="H49" s="231" t="s">
        <v>127</v>
      </c>
      <c r="I49" s="231" t="s">
        <v>128</v>
      </c>
      <c r="J49" s="139" t="s">
        <v>129</v>
      </c>
      <c r="K49" s="139" t="s">
        <v>277</v>
      </c>
      <c r="L49" s="167" t="s">
        <v>130</v>
      </c>
      <c r="M49" s="161" t="s">
        <v>131</v>
      </c>
      <c r="N49" s="161" t="s">
        <v>29</v>
      </c>
      <c r="O49" s="156">
        <v>0</v>
      </c>
      <c r="P49" s="133">
        <v>22</v>
      </c>
      <c r="Q49" s="245">
        <v>8</v>
      </c>
      <c r="R49" s="245"/>
      <c r="S49" s="245"/>
      <c r="T49" s="245">
        <v>15</v>
      </c>
      <c r="U49" s="245"/>
      <c r="V49" s="245"/>
      <c r="W49" s="183">
        <v>13</v>
      </c>
      <c r="X49" s="209">
        <v>9</v>
      </c>
      <c r="Y49" s="158"/>
      <c r="Z49" s="204">
        <f>Q49+T49+W49+X49</f>
        <v>45</v>
      </c>
      <c r="AA49" s="179">
        <f>Z49/P49</f>
        <v>2.0454545454545454</v>
      </c>
      <c r="AB49" s="32"/>
      <c r="AC49" s="32"/>
      <c r="AD49" s="1"/>
      <c r="AE49" s="1"/>
      <c r="AF49" s="1"/>
    </row>
    <row r="50" spans="1:32" ht="409.5" customHeight="1" x14ac:dyDescent="0.25">
      <c r="A50" s="58"/>
      <c r="B50" s="238"/>
      <c r="C50" s="257"/>
      <c r="D50" s="257"/>
      <c r="E50" s="257"/>
      <c r="F50" s="255"/>
      <c r="G50" s="241"/>
      <c r="H50" s="231"/>
      <c r="I50" s="231"/>
      <c r="J50" s="54" t="s">
        <v>132</v>
      </c>
      <c r="K50" s="54" t="s">
        <v>133</v>
      </c>
      <c r="L50" s="119" t="s">
        <v>134</v>
      </c>
      <c r="M50" s="155" t="s">
        <v>135</v>
      </c>
      <c r="N50" s="155" t="s">
        <v>29</v>
      </c>
      <c r="O50" s="171">
        <v>0</v>
      </c>
      <c r="P50" s="84">
        <v>10</v>
      </c>
      <c r="Q50" s="249">
        <v>0</v>
      </c>
      <c r="R50" s="249"/>
      <c r="S50" s="249"/>
      <c r="T50" s="249">
        <v>0</v>
      </c>
      <c r="U50" s="249"/>
      <c r="V50" s="249"/>
      <c r="W50" s="181">
        <v>0</v>
      </c>
      <c r="X50" s="206">
        <v>10</v>
      </c>
      <c r="Y50" s="162"/>
      <c r="Z50" s="226">
        <f t="shared" ref="Z50:Z53" si="4">Q50+T50+W50+X50</f>
        <v>10</v>
      </c>
      <c r="AA50" s="172">
        <f>Z50/P50</f>
        <v>1</v>
      </c>
      <c r="AB50" s="32"/>
      <c r="AC50" s="32"/>
      <c r="AD50" s="1"/>
      <c r="AE50" s="1"/>
      <c r="AF50" s="1"/>
    </row>
    <row r="51" spans="1:32" ht="381" customHeight="1" x14ac:dyDescent="0.25">
      <c r="B51" s="238"/>
      <c r="C51" s="257"/>
      <c r="D51" s="257"/>
      <c r="E51" s="257"/>
      <c r="F51" s="255"/>
      <c r="G51" s="241"/>
      <c r="H51" s="231"/>
      <c r="I51" s="231"/>
      <c r="J51" s="140" t="s">
        <v>136</v>
      </c>
      <c r="K51" s="130" t="s">
        <v>137</v>
      </c>
      <c r="L51" s="167" t="s">
        <v>138</v>
      </c>
      <c r="M51" s="161" t="s">
        <v>100</v>
      </c>
      <c r="N51" s="161" t="s">
        <v>29</v>
      </c>
      <c r="O51" s="156">
        <v>0</v>
      </c>
      <c r="P51" s="170">
        <v>14</v>
      </c>
      <c r="Q51" s="245">
        <v>16</v>
      </c>
      <c r="R51" s="245"/>
      <c r="S51" s="245"/>
      <c r="T51" s="245">
        <v>6</v>
      </c>
      <c r="U51" s="245"/>
      <c r="V51" s="245"/>
      <c r="W51" s="183">
        <v>1</v>
      </c>
      <c r="X51" s="209">
        <v>11</v>
      </c>
      <c r="Y51" s="164"/>
      <c r="Z51" s="225">
        <f t="shared" si="4"/>
        <v>34</v>
      </c>
      <c r="AA51" s="179">
        <f>Z51/P51</f>
        <v>2.4285714285714284</v>
      </c>
      <c r="AB51" s="35"/>
      <c r="AC51" s="1"/>
      <c r="AD51" s="1"/>
      <c r="AE51" s="1"/>
      <c r="AF51" s="1"/>
    </row>
    <row r="52" spans="1:32" ht="242.25" customHeight="1" x14ac:dyDescent="0.25">
      <c r="B52" s="238"/>
      <c r="C52" s="257"/>
      <c r="D52" s="257"/>
      <c r="E52" s="257"/>
      <c r="F52" s="255"/>
      <c r="G52" s="241"/>
      <c r="H52" s="241" t="s">
        <v>139</v>
      </c>
      <c r="I52" s="241" t="s">
        <v>140</v>
      </c>
      <c r="J52" s="113" t="s">
        <v>141</v>
      </c>
      <c r="K52" s="120" t="s">
        <v>142</v>
      </c>
      <c r="L52" s="119" t="s">
        <v>143</v>
      </c>
      <c r="M52" s="155" t="s">
        <v>144</v>
      </c>
      <c r="N52" s="155" t="s">
        <v>29</v>
      </c>
      <c r="O52" s="171">
        <v>0</v>
      </c>
      <c r="P52" s="84">
        <v>20</v>
      </c>
      <c r="Q52" s="249">
        <v>7</v>
      </c>
      <c r="R52" s="249"/>
      <c r="S52" s="249"/>
      <c r="T52" s="249">
        <v>6</v>
      </c>
      <c r="U52" s="249"/>
      <c r="V52" s="249"/>
      <c r="W52" s="181">
        <v>6</v>
      </c>
      <c r="X52" s="206">
        <v>10</v>
      </c>
      <c r="Y52" s="162"/>
      <c r="Z52" s="226">
        <f t="shared" si="4"/>
        <v>29</v>
      </c>
      <c r="AA52" s="172">
        <f>Z52/P52</f>
        <v>1.45</v>
      </c>
      <c r="AB52" s="32"/>
      <c r="AC52" s="32"/>
      <c r="AD52" s="1"/>
      <c r="AE52" s="1"/>
      <c r="AF52" s="1"/>
    </row>
    <row r="53" spans="1:32" ht="327" customHeight="1" x14ac:dyDescent="0.25">
      <c r="B53" s="239"/>
      <c r="C53" s="258"/>
      <c r="D53" s="258"/>
      <c r="E53" s="258"/>
      <c r="F53" s="256"/>
      <c r="G53" s="242"/>
      <c r="H53" s="242"/>
      <c r="I53" s="242"/>
      <c r="J53" s="163" t="s">
        <v>145</v>
      </c>
      <c r="K53" s="130" t="s">
        <v>146</v>
      </c>
      <c r="L53" s="167" t="s">
        <v>147</v>
      </c>
      <c r="M53" s="161" t="s">
        <v>148</v>
      </c>
      <c r="N53" s="161" t="s">
        <v>29</v>
      </c>
      <c r="O53" s="156">
        <v>0</v>
      </c>
      <c r="P53" s="170">
        <v>24</v>
      </c>
      <c r="Q53" s="245">
        <v>19</v>
      </c>
      <c r="R53" s="245"/>
      <c r="S53" s="245"/>
      <c r="T53" s="245">
        <v>13</v>
      </c>
      <c r="U53" s="245"/>
      <c r="V53" s="245"/>
      <c r="W53" s="183">
        <v>16</v>
      </c>
      <c r="X53" s="209">
        <v>25</v>
      </c>
      <c r="Y53" s="164"/>
      <c r="Z53" s="225">
        <f t="shared" si="4"/>
        <v>73</v>
      </c>
      <c r="AA53" s="179">
        <f>Z53/P53</f>
        <v>3.0416666666666665</v>
      </c>
      <c r="AB53" s="33"/>
      <c r="AC53" s="33"/>
      <c r="AD53" s="1"/>
      <c r="AE53" s="1"/>
      <c r="AF53" s="1"/>
    </row>
    <row r="54" spans="1:32" ht="68.25" customHeight="1" x14ac:dyDescent="0.25">
      <c r="A54" s="70"/>
      <c r="B54" s="60"/>
      <c r="C54" s="61"/>
      <c r="D54" s="61"/>
      <c r="E54" s="61"/>
      <c r="F54" s="62"/>
      <c r="G54" s="60"/>
      <c r="H54" s="63"/>
      <c r="I54" s="63"/>
      <c r="J54" s="71"/>
      <c r="K54" s="65"/>
      <c r="L54" s="65"/>
      <c r="M54" s="60"/>
      <c r="N54" s="60"/>
      <c r="O54" s="66"/>
      <c r="P54" s="72"/>
      <c r="Q54" s="67"/>
      <c r="R54" s="67"/>
      <c r="S54" s="67"/>
      <c r="T54" s="67"/>
      <c r="U54" s="67"/>
      <c r="V54" s="67"/>
      <c r="W54" s="67"/>
      <c r="X54" s="67"/>
      <c r="Y54" s="73"/>
      <c r="Z54" s="73"/>
      <c r="AA54" s="33"/>
      <c r="AB54" s="33"/>
      <c r="AC54" s="33"/>
      <c r="AD54" s="1"/>
      <c r="AE54" s="1"/>
      <c r="AF54" s="1"/>
    </row>
    <row r="55" spans="1:32" ht="106.5" customHeight="1" x14ac:dyDescent="0.25">
      <c r="B55" s="12"/>
      <c r="C55" s="13"/>
      <c r="D55" s="13"/>
      <c r="E55" s="13"/>
      <c r="F55" s="14"/>
      <c r="G55" s="19"/>
      <c r="H55" s="37" t="s">
        <v>0</v>
      </c>
      <c r="I55" s="15"/>
      <c r="J55" s="16"/>
      <c r="K55" s="16"/>
      <c r="L55" s="247" t="s">
        <v>1</v>
      </c>
      <c r="M55" s="247"/>
      <c r="N55" s="247"/>
      <c r="O55" s="247"/>
      <c r="P55" s="247"/>
      <c r="Q55" s="247"/>
      <c r="R55" s="247"/>
      <c r="S55" s="247"/>
      <c r="T55" s="247"/>
      <c r="U55" s="247"/>
      <c r="V55" s="247"/>
      <c r="W55" s="247"/>
      <c r="X55" s="247"/>
      <c r="Y55" s="247"/>
      <c r="Z55" s="247"/>
      <c r="AA55" s="33"/>
      <c r="AB55" s="33"/>
      <c r="AC55" s="33"/>
      <c r="AD55" s="1"/>
      <c r="AE55" s="1"/>
      <c r="AF55" s="1"/>
    </row>
    <row r="56" spans="1:32" ht="26.25" customHeight="1" x14ac:dyDescent="0.25">
      <c r="B56" s="12"/>
      <c r="C56" s="13"/>
      <c r="D56" s="13"/>
      <c r="E56" s="13"/>
      <c r="F56" s="14"/>
      <c r="G56" s="19"/>
      <c r="H56" s="16"/>
      <c r="I56" s="15"/>
      <c r="J56" s="16"/>
      <c r="K56" s="16"/>
      <c r="L56" s="260"/>
      <c r="M56" s="260"/>
      <c r="N56" s="260"/>
      <c r="O56" s="260"/>
      <c r="P56" s="260"/>
      <c r="Q56" s="260"/>
      <c r="R56" s="260"/>
      <c r="S56" s="260"/>
      <c r="T56" s="260"/>
      <c r="U56" s="260"/>
      <c r="V56" s="260"/>
      <c r="W56" s="260"/>
      <c r="X56" s="260"/>
      <c r="Y56" s="260"/>
      <c r="Z56" s="260"/>
      <c r="AA56" s="33"/>
      <c r="AB56" s="33"/>
      <c r="AC56" s="33"/>
      <c r="AD56" s="1"/>
      <c r="AE56" s="1"/>
      <c r="AF56" s="1"/>
    </row>
    <row r="57" spans="1:32" ht="117" customHeight="1" x14ac:dyDescent="0.25">
      <c r="A57" s="103"/>
      <c r="B57" s="107" t="s">
        <v>2</v>
      </c>
      <c r="C57" s="107" t="s">
        <v>3</v>
      </c>
      <c r="D57" s="107" t="s">
        <v>4</v>
      </c>
      <c r="E57" s="107" t="s">
        <v>5</v>
      </c>
      <c r="F57" s="107" t="s">
        <v>6</v>
      </c>
      <c r="G57" s="107" t="s">
        <v>7</v>
      </c>
      <c r="H57" s="107" t="s">
        <v>8</v>
      </c>
      <c r="I57" s="107" t="s">
        <v>9</v>
      </c>
      <c r="J57" s="107" t="s">
        <v>10</v>
      </c>
      <c r="K57" s="107" t="s">
        <v>11</v>
      </c>
      <c r="L57" s="107" t="s">
        <v>12</v>
      </c>
      <c r="M57" s="107" t="s">
        <v>13</v>
      </c>
      <c r="N57" s="107" t="s">
        <v>14</v>
      </c>
      <c r="O57" s="107" t="s">
        <v>15</v>
      </c>
      <c r="P57" s="107" t="s">
        <v>16</v>
      </c>
      <c r="Q57" s="244" t="s">
        <v>299</v>
      </c>
      <c r="R57" s="244"/>
      <c r="S57" s="244"/>
      <c r="T57" s="244" t="s">
        <v>300</v>
      </c>
      <c r="U57" s="244"/>
      <c r="V57" s="244"/>
      <c r="W57" s="185" t="s">
        <v>301</v>
      </c>
      <c r="X57" s="207" t="s">
        <v>302</v>
      </c>
      <c r="Y57" s="5"/>
      <c r="Z57" s="157" t="s">
        <v>17</v>
      </c>
      <c r="AA57" s="157" t="s">
        <v>297</v>
      </c>
      <c r="AB57" s="97"/>
      <c r="AC57" s="33"/>
      <c r="AD57" s="1"/>
      <c r="AE57" s="1"/>
      <c r="AF57" s="1"/>
    </row>
    <row r="58" spans="1:32" ht="208.5" customHeight="1" x14ac:dyDescent="0.25">
      <c r="B58" s="232">
        <v>2</v>
      </c>
      <c r="C58" s="259" t="s">
        <v>123</v>
      </c>
      <c r="D58" s="259" t="s">
        <v>124</v>
      </c>
      <c r="E58" s="259" t="s">
        <v>125</v>
      </c>
      <c r="F58" s="299" t="s">
        <v>291</v>
      </c>
      <c r="G58" s="232" t="s">
        <v>126</v>
      </c>
      <c r="H58" s="86" t="s">
        <v>139</v>
      </c>
      <c r="I58" s="86" t="s">
        <v>140</v>
      </c>
      <c r="J58" s="113" t="s">
        <v>149</v>
      </c>
      <c r="K58" s="120" t="s">
        <v>150</v>
      </c>
      <c r="L58" s="119" t="s">
        <v>151</v>
      </c>
      <c r="M58" s="155" t="s">
        <v>144</v>
      </c>
      <c r="N58" s="155" t="s">
        <v>29</v>
      </c>
      <c r="O58" s="171">
        <v>0</v>
      </c>
      <c r="P58" s="84">
        <v>1</v>
      </c>
      <c r="Q58" s="249">
        <v>1</v>
      </c>
      <c r="R58" s="249"/>
      <c r="S58" s="249"/>
      <c r="T58" s="249">
        <v>0</v>
      </c>
      <c r="U58" s="249"/>
      <c r="V58" s="249"/>
      <c r="W58" s="181">
        <v>0</v>
      </c>
      <c r="X58" s="206">
        <v>0</v>
      </c>
      <c r="Y58" s="162"/>
      <c r="Z58" s="202">
        <f>Q58+T58+W58+X58</f>
        <v>1</v>
      </c>
      <c r="AA58" s="172">
        <f>Z58/P58</f>
        <v>1</v>
      </c>
      <c r="AB58" s="33"/>
      <c r="AC58" s="33"/>
      <c r="AD58" s="1"/>
      <c r="AE58" s="1"/>
      <c r="AF58" s="1"/>
    </row>
    <row r="59" spans="1:32" ht="231" customHeight="1" x14ac:dyDescent="0.25">
      <c r="B59" s="232"/>
      <c r="C59" s="259"/>
      <c r="D59" s="259"/>
      <c r="E59" s="259"/>
      <c r="F59" s="299"/>
      <c r="G59" s="232"/>
      <c r="H59" s="237" t="s">
        <v>152</v>
      </c>
      <c r="I59" s="237" t="s">
        <v>153</v>
      </c>
      <c r="J59" s="263" t="s">
        <v>298</v>
      </c>
      <c r="K59" s="283" t="s">
        <v>154</v>
      </c>
      <c r="L59" s="300" t="s">
        <v>155</v>
      </c>
      <c r="M59" s="305" t="s">
        <v>156</v>
      </c>
      <c r="N59" s="305" t="s">
        <v>29</v>
      </c>
      <c r="O59" s="307">
        <v>0</v>
      </c>
      <c r="P59" s="302">
        <v>90</v>
      </c>
      <c r="Q59" s="265">
        <v>26</v>
      </c>
      <c r="R59" s="266"/>
      <c r="S59" s="267"/>
      <c r="T59" s="245">
        <v>24</v>
      </c>
      <c r="U59" s="245"/>
      <c r="V59" s="245"/>
      <c r="W59" s="261">
        <v>20</v>
      </c>
      <c r="X59" s="261">
        <v>27</v>
      </c>
      <c r="Y59" s="135"/>
      <c r="Z59" s="261">
        <f>Q59+T59+W59+X59</f>
        <v>97</v>
      </c>
      <c r="AA59" s="250">
        <f>Z59/P59</f>
        <v>1.0777777777777777</v>
      </c>
      <c r="AB59" s="316"/>
      <c r="AC59" s="1"/>
      <c r="AD59" s="1"/>
      <c r="AE59" s="1"/>
      <c r="AF59" s="1"/>
    </row>
    <row r="60" spans="1:32" ht="159.75" customHeight="1" x14ac:dyDescent="0.25">
      <c r="B60" s="232"/>
      <c r="C60" s="259"/>
      <c r="D60" s="259"/>
      <c r="E60" s="259"/>
      <c r="F60" s="299"/>
      <c r="G60" s="232"/>
      <c r="H60" s="238"/>
      <c r="I60" s="238"/>
      <c r="J60" s="264"/>
      <c r="K60" s="284"/>
      <c r="L60" s="301"/>
      <c r="M60" s="306"/>
      <c r="N60" s="306"/>
      <c r="O60" s="308"/>
      <c r="P60" s="303"/>
      <c r="Q60" s="268"/>
      <c r="R60" s="269"/>
      <c r="S60" s="270"/>
      <c r="T60" s="245"/>
      <c r="U60" s="245"/>
      <c r="V60" s="245"/>
      <c r="W60" s="262"/>
      <c r="X60" s="262"/>
      <c r="Y60" s="135"/>
      <c r="Z60" s="262"/>
      <c r="AA60" s="251"/>
      <c r="AB60" s="316"/>
      <c r="AC60" s="32"/>
      <c r="AD60" s="1"/>
      <c r="AE60" s="1"/>
      <c r="AF60" s="1"/>
    </row>
    <row r="61" spans="1:32" ht="222" customHeight="1" x14ac:dyDescent="0.25">
      <c r="B61" s="232"/>
      <c r="C61" s="259"/>
      <c r="D61" s="259"/>
      <c r="E61" s="259"/>
      <c r="F61" s="299"/>
      <c r="G61" s="232"/>
      <c r="H61" s="239"/>
      <c r="I61" s="239"/>
      <c r="J61" s="113" t="s">
        <v>157</v>
      </c>
      <c r="K61" s="120" t="s">
        <v>158</v>
      </c>
      <c r="L61" s="119" t="s">
        <v>159</v>
      </c>
      <c r="M61" s="155" t="s">
        <v>122</v>
      </c>
      <c r="N61" s="155" t="s">
        <v>29</v>
      </c>
      <c r="O61" s="171">
        <v>0</v>
      </c>
      <c r="P61" s="84">
        <v>12</v>
      </c>
      <c r="Q61" s="249">
        <v>9</v>
      </c>
      <c r="R61" s="249"/>
      <c r="S61" s="249"/>
      <c r="T61" s="249">
        <v>14</v>
      </c>
      <c r="U61" s="249"/>
      <c r="V61" s="249"/>
      <c r="W61" s="181">
        <v>4</v>
      </c>
      <c r="X61" s="206">
        <v>21</v>
      </c>
      <c r="Y61" s="162"/>
      <c r="Z61" s="202">
        <f>Q61+T61+W61+X61</f>
        <v>48</v>
      </c>
      <c r="AA61" s="172">
        <f>Z61/P61</f>
        <v>4</v>
      </c>
      <c r="AB61" s="32"/>
      <c r="AC61" s="32"/>
      <c r="AD61" s="1"/>
      <c r="AE61" s="1"/>
      <c r="AF61" s="1"/>
    </row>
    <row r="62" spans="1:32" ht="331.5" customHeight="1" x14ac:dyDescent="0.25">
      <c r="B62" s="232"/>
      <c r="C62" s="259"/>
      <c r="D62" s="259"/>
      <c r="E62" s="259"/>
      <c r="F62" s="299"/>
      <c r="G62" s="232"/>
      <c r="H62" s="152" t="s">
        <v>77</v>
      </c>
      <c r="I62" s="196" t="s">
        <v>78</v>
      </c>
      <c r="J62" s="137" t="s">
        <v>79</v>
      </c>
      <c r="K62" s="130" t="s">
        <v>80</v>
      </c>
      <c r="L62" s="167" t="s">
        <v>81</v>
      </c>
      <c r="M62" s="161" t="s">
        <v>82</v>
      </c>
      <c r="N62" s="161" t="s">
        <v>29</v>
      </c>
      <c r="O62" s="156">
        <v>0</v>
      </c>
      <c r="P62" s="141">
        <v>870</v>
      </c>
      <c r="Q62" s="245">
        <v>582</v>
      </c>
      <c r="R62" s="245"/>
      <c r="S62" s="245"/>
      <c r="T62" s="245">
        <v>476</v>
      </c>
      <c r="U62" s="245"/>
      <c r="V62" s="245"/>
      <c r="W62" s="183">
        <v>707</v>
      </c>
      <c r="X62" s="209">
        <v>554</v>
      </c>
      <c r="Y62" s="158"/>
      <c r="Z62" s="223">
        <f t="shared" ref="Z62:Z63" si="5">Q62+T62+W62+X62</f>
        <v>2319</v>
      </c>
      <c r="AA62" s="179">
        <f>Z62/P62</f>
        <v>2.6655172413793102</v>
      </c>
      <c r="AB62" s="35"/>
      <c r="AC62" s="1"/>
      <c r="AD62" s="1"/>
      <c r="AE62" s="1"/>
      <c r="AF62" s="1"/>
    </row>
    <row r="63" spans="1:32" ht="409.6" customHeight="1" x14ac:dyDescent="0.25">
      <c r="B63" s="232"/>
      <c r="C63" s="259"/>
      <c r="D63" s="259"/>
      <c r="E63" s="259"/>
      <c r="F63" s="112" t="s">
        <v>161</v>
      </c>
      <c r="G63" s="111" t="s">
        <v>162</v>
      </c>
      <c r="H63" s="110" t="s">
        <v>163</v>
      </c>
      <c r="I63" s="186" t="s">
        <v>164</v>
      </c>
      <c r="J63" s="54" t="s">
        <v>165</v>
      </c>
      <c r="K63" s="120" t="s">
        <v>166</v>
      </c>
      <c r="L63" s="119" t="s">
        <v>167</v>
      </c>
      <c r="M63" s="155" t="s">
        <v>168</v>
      </c>
      <c r="N63" s="155" t="s">
        <v>29</v>
      </c>
      <c r="O63" s="171">
        <v>0</v>
      </c>
      <c r="P63" s="84">
        <v>7</v>
      </c>
      <c r="Q63" s="249">
        <v>0</v>
      </c>
      <c r="R63" s="249"/>
      <c r="S63" s="249"/>
      <c r="T63" s="249">
        <v>0</v>
      </c>
      <c r="U63" s="249"/>
      <c r="V63" s="249"/>
      <c r="W63" s="181">
        <v>0</v>
      </c>
      <c r="X63" s="206">
        <v>7</v>
      </c>
      <c r="Y63" s="162"/>
      <c r="Z63" s="224">
        <f t="shared" si="5"/>
        <v>7</v>
      </c>
      <c r="AA63" s="172">
        <f>Z63/P63</f>
        <v>1</v>
      </c>
      <c r="AB63" s="35"/>
      <c r="AC63" s="1"/>
      <c r="AD63" s="1"/>
      <c r="AE63" s="1"/>
      <c r="AF63" s="1"/>
    </row>
    <row r="64" spans="1:32" ht="117" customHeight="1" x14ac:dyDescent="0.25">
      <c r="B64" s="12"/>
      <c r="C64" s="13"/>
      <c r="D64" s="13"/>
      <c r="E64" s="13"/>
      <c r="F64" s="14"/>
      <c r="G64" s="19"/>
      <c r="H64" s="37" t="s">
        <v>0</v>
      </c>
      <c r="I64" s="15"/>
      <c r="J64" s="16"/>
      <c r="K64" s="16"/>
      <c r="L64" s="247" t="s">
        <v>1</v>
      </c>
      <c r="M64" s="247"/>
      <c r="N64" s="247"/>
      <c r="O64" s="247"/>
      <c r="P64" s="247"/>
      <c r="Q64" s="247"/>
      <c r="R64" s="247"/>
      <c r="S64" s="247"/>
      <c r="T64" s="247"/>
      <c r="U64" s="247"/>
      <c r="V64" s="247"/>
      <c r="W64" s="247"/>
      <c r="X64" s="247"/>
      <c r="Y64" s="247"/>
      <c r="Z64" s="247"/>
      <c r="AA64" s="1"/>
      <c r="AB64" s="35"/>
      <c r="AC64" s="1"/>
      <c r="AD64" s="1"/>
      <c r="AE64" s="1"/>
      <c r="AF64" s="1"/>
    </row>
    <row r="65" spans="2:32" ht="26.25" x14ac:dyDescent="0.25">
      <c r="B65" s="12"/>
      <c r="C65" s="13"/>
      <c r="D65" s="13"/>
      <c r="E65" s="13"/>
      <c r="F65" s="14"/>
      <c r="G65" s="19"/>
      <c r="H65" s="16"/>
      <c r="I65" s="15"/>
      <c r="J65" s="16"/>
      <c r="K65" s="16"/>
      <c r="L65" s="247"/>
      <c r="M65" s="247"/>
      <c r="N65" s="247"/>
      <c r="O65" s="247"/>
      <c r="P65" s="247"/>
      <c r="Q65" s="247"/>
      <c r="R65" s="247"/>
      <c r="S65" s="247"/>
      <c r="T65" s="247"/>
      <c r="U65" s="247"/>
      <c r="V65" s="247"/>
      <c r="W65" s="247"/>
      <c r="X65" s="247"/>
      <c r="Y65" s="247"/>
      <c r="Z65" s="247"/>
      <c r="AA65" s="1"/>
      <c r="AB65" s="35"/>
      <c r="AC65" s="1"/>
      <c r="AD65" s="1"/>
      <c r="AE65" s="1"/>
      <c r="AF65" s="1"/>
    </row>
    <row r="66" spans="2:32" ht="89.25" customHeight="1" x14ac:dyDescent="0.25">
      <c r="B66" s="107" t="s">
        <v>2</v>
      </c>
      <c r="C66" s="107" t="s">
        <v>3</v>
      </c>
      <c r="D66" s="107" t="s">
        <v>4</v>
      </c>
      <c r="E66" s="107" t="s">
        <v>5</v>
      </c>
      <c r="F66" s="107" t="s">
        <v>6</v>
      </c>
      <c r="G66" s="107" t="s">
        <v>7</v>
      </c>
      <c r="H66" s="107" t="s">
        <v>8</v>
      </c>
      <c r="I66" s="107" t="s">
        <v>9</v>
      </c>
      <c r="J66" s="107" t="s">
        <v>10</v>
      </c>
      <c r="K66" s="107" t="s">
        <v>11</v>
      </c>
      <c r="L66" s="107" t="s">
        <v>12</v>
      </c>
      <c r="M66" s="107" t="s">
        <v>13</v>
      </c>
      <c r="N66" s="107" t="s">
        <v>14</v>
      </c>
      <c r="O66" s="107" t="s">
        <v>15</v>
      </c>
      <c r="P66" s="107" t="s">
        <v>16</v>
      </c>
      <c r="Q66" s="244" t="s">
        <v>299</v>
      </c>
      <c r="R66" s="244"/>
      <c r="S66" s="244"/>
      <c r="T66" s="244" t="s">
        <v>300</v>
      </c>
      <c r="U66" s="244"/>
      <c r="V66" s="244"/>
      <c r="W66" s="185" t="s">
        <v>301</v>
      </c>
      <c r="X66" s="207" t="s">
        <v>302</v>
      </c>
      <c r="Y66" s="5"/>
      <c r="Z66" s="157" t="s">
        <v>17</v>
      </c>
      <c r="AA66" s="157" t="s">
        <v>297</v>
      </c>
      <c r="AB66" s="102"/>
      <c r="AC66" s="1"/>
      <c r="AD66" s="1"/>
      <c r="AE66" s="1"/>
      <c r="AF66" s="1"/>
    </row>
    <row r="67" spans="2:32" ht="409.6" customHeight="1" x14ac:dyDescent="0.25">
      <c r="B67" s="237">
        <v>2</v>
      </c>
      <c r="C67" s="296" t="s">
        <v>160</v>
      </c>
      <c r="D67" s="297" t="s">
        <v>124</v>
      </c>
      <c r="E67" s="259" t="s">
        <v>125</v>
      </c>
      <c r="F67" s="304" t="s">
        <v>161</v>
      </c>
      <c r="G67" s="237" t="s">
        <v>162</v>
      </c>
      <c r="H67" s="237" t="s">
        <v>169</v>
      </c>
      <c r="I67" s="237" t="s">
        <v>170</v>
      </c>
      <c r="J67" s="136" t="s">
        <v>171</v>
      </c>
      <c r="K67" s="130" t="s">
        <v>172</v>
      </c>
      <c r="L67" s="167" t="s">
        <v>173</v>
      </c>
      <c r="M67" s="161" t="s">
        <v>92</v>
      </c>
      <c r="N67" s="161" t="s">
        <v>174</v>
      </c>
      <c r="O67" s="156">
        <v>0</v>
      </c>
      <c r="P67" s="170">
        <v>15</v>
      </c>
      <c r="Q67" s="245">
        <v>12</v>
      </c>
      <c r="R67" s="245"/>
      <c r="S67" s="245"/>
      <c r="T67" s="245">
        <v>4</v>
      </c>
      <c r="U67" s="245"/>
      <c r="V67" s="245"/>
      <c r="W67" s="183">
        <v>1</v>
      </c>
      <c r="X67" s="209">
        <v>6</v>
      </c>
      <c r="Y67" s="142"/>
      <c r="Z67" s="204">
        <f>Q67+T67+W67+X67</f>
        <v>23</v>
      </c>
      <c r="AA67" s="148">
        <f>Z67/P67</f>
        <v>1.5333333333333334</v>
      </c>
      <c r="AB67" s="15"/>
      <c r="AC67" s="1"/>
      <c r="AD67" s="1"/>
      <c r="AE67" s="1"/>
      <c r="AF67" s="1"/>
    </row>
    <row r="68" spans="2:32" ht="374.25" customHeight="1" x14ac:dyDescent="0.25">
      <c r="B68" s="239"/>
      <c r="C68" s="258"/>
      <c r="D68" s="298"/>
      <c r="E68" s="259"/>
      <c r="F68" s="256"/>
      <c r="G68" s="239"/>
      <c r="H68" s="239"/>
      <c r="I68" s="239"/>
      <c r="J68" s="54" t="s">
        <v>175</v>
      </c>
      <c r="K68" s="54" t="s">
        <v>176</v>
      </c>
      <c r="L68" s="119" t="s">
        <v>177</v>
      </c>
      <c r="M68" s="155" t="s">
        <v>178</v>
      </c>
      <c r="N68" s="155" t="s">
        <v>29</v>
      </c>
      <c r="O68" s="171">
        <v>0</v>
      </c>
      <c r="P68" s="84">
        <v>7</v>
      </c>
      <c r="Q68" s="249">
        <v>6</v>
      </c>
      <c r="R68" s="249"/>
      <c r="S68" s="249"/>
      <c r="T68" s="249">
        <v>0</v>
      </c>
      <c r="U68" s="249"/>
      <c r="V68" s="249"/>
      <c r="W68" s="181">
        <v>1</v>
      </c>
      <c r="X68" s="206">
        <v>3</v>
      </c>
      <c r="Y68" s="162"/>
      <c r="Z68" s="226">
        <f t="shared" ref="Z68:Z70" si="6">Q68+T68+W68+X68</f>
        <v>10</v>
      </c>
      <c r="AA68" s="197">
        <f>Z68/P68</f>
        <v>1.4285714285714286</v>
      </c>
      <c r="AB68" s="15"/>
      <c r="AC68" s="1"/>
      <c r="AD68" s="1"/>
      <c r="AE68" s="1"/>
      <c r="AF68" s="1"/>
    </row>
    <row r="69" spans="2:32" ht="408.75" customHeight="1" x14ac:dyDescent="0.25">
      <c r="B69" s="232">
        <v>3</v>
      </c>
      <c r="C69" s="259" t="s">
        <v>212</v>
      </c>
      <c r="D69" s="309" t="s">
        <v>180</v>
      </c>
      <c r="E69" s="259" t="s">
        <v>181</v>
      </c>
      <c r="F69" s="259" t="s">
        <v>182</v>
      </c>
      <c r="G69" s="232" t="s">
        <v>194</v>
      </c>
      <c r="H69" s="232" t="s">
        <v>183</v>
      </c>
      <c r="I69" s="232" t="s">
        <v>184</v>
      </c>
      <c r="J69" s="140" t="s">
        <v>185</v>
      </c>
      <c r="K69" s="130" t="s">
        <v>186</v>
      </c>
      <c r="L69" s="167" t="s">
        <v>187</v>
      </c>
      <c r="M69" s="160" t="s">
        <v>3</v>
      </c>
      <c r="N69" s="161" t="s">
        <v>29</v>
      </c>
      <c r="O69" s="132">
        <v>0</v>
      </c>
      <c r="P69" s="143">
        <v>3</v>
      </c>
      <c r="Q69" s="252">
        <v>0</v>
      </c>
      <c r="R69" s="252"/>
      <c r="S69" s="252"/>
      <c r="T69" s="245">
        <v>1</v>
      </c>
      <c r="U69" s="245"/>
      <c r="V69" s="245"/>
      <c r="W69" s="183">
        <v>1</v>
      </c>
      <c r="X69" s="209">
        <v>1</v>
      </c>
      <c r="Y69" s="161"/>
      <c r="Z69" s="225">
        <f t="shared" si="6"/>
        <v>3</v>
      </c>
      <c r="AA69" s="148">
        <f>Z69/P69</f>
        <v>1</v>
      </c>
      <c r="AB69" s="35"/>
      <c r="AC69" s="1"/>
      <c r="AD69" s="1"/>
      <c r="AE69" s="1"/>
      <c r="AF69" s="1"/>
    </row>
    <row r="70" spans="2:32" ht="409.5" customHeight="1" x14ac:dyDescent="0.25">
      <c r="B70" s="232"/>
      <c r="C70" s="259"/>
      <c r="D70" s="309"/>
      <c r="E70" s="259"/>
      <c r="F70" s="259"/>
      <c r="G70" s="232"/>
      <c r="H70" s="232"/>
      <c r="I70" s="232"/>
      <c r="J70" s="116" t="s">
        <v>188</v>
      </c>
      <c r="K70" s="120" t="s">
        <v>189</v>
      </c>
      <c r="L70" s="119" t="s">
        <v>190</v>
      </c>
      <c r="M70" s="155" t="s">
        <v>114</v>
      </c>
      <c r="N70" s="155" t="s">
        <v>29</v>
      </c>
      <c r="O70" s="171">
        <v>0</v>
      </c>
      <c r="P70" s="84">
        <v>3400</v>
      </c>
      <c r="Q70" s="249">
        <v>932</v>
      </c>
      <c r="R70" s="249"/>
      <c r="S70" s="249"/>
      <c r="T70" s="249">
        <v>1881</v>
      </c>
      <c r="U70" s="249"/>
      <c r="V70" s="249"/>
      <c r="W70" s="181">
        <v>436</v>
      </c>
      <c r="X70" s="206">
        <v>1060</v>
      </c>
      <c r="Y70" s="162"/>
      <c r="Z70" s="226">
        <f t="shared" si="6"/>
        <v>4309</v>
      </c>
      <c r="AA70" s="197">
        <f>Z70/P70</f>
        <v>1.2673529411764706</v>
      </c>
      <c r="AB70" s="32"/>
      <c r="AC70" s="32"/>
      <c r="AD70" s="1"/>
      <c r="AE70" s="1"/>
      <c r="AF70" s="1"/>
    </row>
    <row r="71" spans="2:32" ht="27" customHeight="1" x14ac:dyDescent="0.25">
      <c r="B71" s="87"/>
      <c r="C71" s="88"/>
      <c r="D71" s="109"/>
      <c r="E71" s="89"/>
      <c r="F71" s="88"/>
      <c r="G71" s="87"/>
      <c r="H71" s="87"/>
      <c r="I71" s="87"/>
      <c r="J71" s="108"/>
      <c r="K71" s="90"/>
      <c r="L71" s="90"/>
      <c r="M71" s="91"/>
      <c r="N71" s="87"/>
      <c r="O71" s="87"/>
      <c r="P71" s="87"/>
      <c r="Q71" s="87"/>
      <c r="R71" s="87"/>
      <c r="S71" s="87"/>
      <c r="T71" s="87"/>
      <c r="U71" s="87"/>
      <c r="V71" s="87"/>
      <c r="W71" s="87"/>
      <c r="X71" s="87"/>
      <c r="Y71" s="87"/>
      <c r="Z71" s="87"/>
      <c r="AA71" s="32"/>
      <c r="AB71" s="32"/>
      <c r="AC71" s="32"/>
      <c r="AD71" s="1"/>
      <c r="AE71" s="1"/>
      <c r="AF71" s="1"/>
    </row>
    <row r="72" spans="2:32" ht="144" customHeight="1" x14ac:dyDescent="0.25">
      <c r="B72" s="12"/>
      <c r="C72" s="20"/>
      <c r="D72" s="13"/>
      <c r="E72" s="13"/>
      <c r="F72" s="25"/>
      <c r="G72" s="21"/>
      <c r="H72" s="246" t="s">
        <v>0</v>
      </c>
      <c r="I72" s="246"/>
      <c r="J72" s="246"/>
      <c r="K72" s="246"/>
      <c r="L72" s="247" t="s">
        <v>1</v>
      </c>
      <c r="M72" s="247"/>
      <c r="N72" s="247"/>
      <c r="O72" s="247"/>
      <c r="P72" s="247"/>
      <c r="Q72" s="247"/>
      <c r="R72" s="247"/>
      <c r="S72" s="247"/>
      <c r="T72" s="247"/>
      <c r="U72" s="247"/>
      <c r="V72" s="247"/>
      <c r="W72" s="247"/>
      <c r="X72" s="247"/>
      <c r="Y72" s="247"/>
      <c r="Z72" s="247"/>
      <c r="AA72" s="32"/>
      <c r="AB72" s="32"/>
      <c r="AC72" s="32"/>
      <c r="AD72" s="1"/>
      <c r="AE72" s="1"/>
      <c r="AF72" s="1"/>
    </row>
    <row r="73" spans="2:32" ht="54.75" customHeight="1" x14ac:dyDescent="0.25">
      <c r="B73" s="12"/>
      <c r="C73" s="20"/>
      <c r="D73" s="13"/>
      <c r="E73" s="13"/>
      <c r="F73" s="25"/>
      <c r="G73" s="21"/>
      <c r="H73" s="19"/>
      <c r="I73" s="19"/>
      <c r="J73" s="16"/>
      <c r="K73" s="16"/>
      <c r="L73" s="247"/>
      <c r="M73" s="247"/>
      <c r="N73" s="247"/>
      <c r="O73" s="247"/>
      <c r="P73" s="247"/>
      <c r="Q73" s="247"/>
      <c r="R73" s="247"/>
      <c r="S73" s="247"/>
      <c r="T73" s="247"/>
      <c r="U73" s="247"/>
      <c r="V73" s="247"/>
      <c r="W73" s="247"/>
      <c r="X73" s="247"/>
      <c r="Y73" s="247"/>
      <c r="Z73" s="247"/>
      <c r="AA73" s="1"/>
      <c r="AB73" s="35"/>
      <c r="AC73" s="1"/>
      <c r="AD73" s="1"/>
      <c r="AE73" s="1"/>
      <c r="AF73" s="1"/>
    </row>
    <row r="74" spans="2:32" ht="77.25" customHeight="1" x14ac:dyDescent="0.25">
      <c r="B74" s="74" t="s">
        <v>2</v>
      </c>
      <c r="C74" s="74" t="s">
        <v>3</v>
      </c>
      <c r="D74" s="74" t="s">
        <v>4</v>
      </c>
      <c r="E74" s="74" t="s">
        <v>5</v>
      </c>
      <c r="F74" s="74" t="s">
        <v>6</v>
      </c>
      <c r="G74" s="74" t="s">
        <v>7</v>
      </c>
      <c r="H74" s="74" t="s">
        <v>8</v>
      </c>
      <c r="I74" s="74" t="s">
        <v>9</v>
      </c>
      <c r="J74" s="74" t="s">
        <v>10</v>
      </c>
      <c r="K74" s="74" t="s">
        <v>11</v>
      </c>
      <c r="L74" s="74" t="s">
        <v>12</v>
      </c>
      <c r="M74" s="74" t="s">
        <v>13</v>
      </c>
      <c r="N74" s="74" t="s">
        <v>14</v>
      </c>
      <c r="O74" s="74" t="s">
        <v>15</v>
      </c>
      <c r="P74" s="74" t="s">
        <v>16</v>
      </c>
      <c r="Q74" s="244" t="s">
        <v>299</v>
      </c>
      <c r="R74" s="244"/>
      <c r="S74" s="244"/>
      <c r="T74" s="244" t="s">
        <v>300</v>
      </c>
      <c r="U74" s="244"/>
      <c r="V74" s="244"/>
      <c r="W74" s="185" t="s">
        <v>301</v>
      </c>
      <c r="X74" s="207" t="s">
        <v>302</v>
      </c>
      <c r="Y74" s="5"/>
      <c r="Z74" s="157" t="s">
        <v>17</v>
      </c>
      <c r="AA74" s="157" t="s">
        <v>297</v>
      </c>
      <c r="AB74" s="35"/>
      <c r="AC74" s="1"/>
      <c r="AD74" s="1"/>
      <c r="AE74" s="1"/>
      <c r="AF74" s="1"/>
    </row>
    <row r="75" spans="2:32" ht="399" customHeight="1" x14ac:dyDescent="0.25">
      <c r="B75" s="232">
        <v>3</v>
      </c>
      <c r="C75" s="259" t="s">
        <v>179</v>
      </c>
      <c r="D75" s="259" t="s">
        <v>180</v>
      </c>
      <c r="E75" s="259" t="s">
        <v>181</v>
      </c>
      <c r="F75" s="233" t="s">
        <v>182</v>
      </c>
      <c r="G75" s="232" t="s">
        <v>194</v>
      </c>
      <c r="H75" s="231" t="s">
        <v>183</v>
      </c>
      <c r="I75" s="231" t="s">
        <v>184</v>
      </c>
      <c r="J75" s="140" t="s">
        <v>191</v>
      </c>
      <c r="K75" s="163" t="s">
        <v>192</v>
      </c>
      <c r="L75" s="167" t="s">
        <v>193</v>
      </c>
      <c r="M75" s="144" t="s">
        <v>114</v>
      </c>
      <c r="N75" s="161" t="s">
        <v>29</v>
      </c>
      <c r="O75" s="132">
        <v>0</v>
      </c>
      <c r="P75" s="145">
        <v>23000</v>
      </c>
      <c r="Q75" s="252">
        <v>4793</v>
      </c>
      <c r="R75" s="252"/>
      <c r="S75" s="252"/>
      <c r="T75" s="245">
        <v>3824</v>
      </c>
      <c r="U75" s="245"/>
      <c r="V75" s="245"/>
      <c r="W75" s="183">
        <v>5161</v>
      </c>
      <c r="X75" s="209">
        <v>14362</v>
      </c>
      <c r="Y75" s="160"/>
      <c r="Z75" s="218">
        <f>SUM(Q75:X75)</f>
        <v>28140</v>
      </c>
      <c r="AA75" s="179">
        <f>Z75/P75</f>
        <v>1.2234782608695651</v>
      </c>
      <c r="AB75" s="32"/>
      <c r="AC75" s="32"/>
      <c r="AD75" s="1"/>
      <c r="AE75" s="1"/>
      <c r="AF75" s="1"/>
    </row>
    <row r="76" spans="2:32" s="70" customFormat="1" ht="408" customHeight="1" x14ac:dyDescent="0.25">
      <c r="B76" s="232"/>
      <c r="C76" s="259"/>
      <c r="D76" s="259"/>
      <c r="E76" s="259"/>
      <c r="F76" s="233"/>
      <c r="G76" s="232"/>
      <c r="H76" s="231"/>
      <c r="I76" s="231"/>
      <c r="J76" s="116" t="s">
        <v>195</v>
      </c>
      <c r="K76" s="120" t="s">
        <v>196</v>
      </c>
      <c r="L76" s="119" t="s">
        <v>197</v>
      </c>
      <c r="M76" s="155" t="s">
        <v>114</v>
      </c>
      <c r="N76" s="155" t="s">
        <v>29</v>
      </c>
      <c r="O76" s="171">
        <v>0</v>
      </c>
      <c r="P76" s="84">
        <v>70</v>
      </c>
      <c r="Q76" s="249">
        <v>0</v>
      </c>
      <c r="R76" s="249"/>
      <c r="S76" s="249"/>
      <c r="T76" s="249">
        <v>143</v>
      </c>
      <c r="U76" s="249"/>
      <c r="V76" s="249"/>
      <c r="W76" s="181">
        <v>24</v>
      </c>
      <c r="X76" s="206">
        <v>117</v>
      </c>
      <c r="Y76" s="162"/>
      <c r="Z76" s="219">
        <f t="shared" ref="Z76:Z78" si="7">SUM(Q76:X76)</f>
        <v>284</v>
      </c>
      <c r="AA76" s="172">
        <f>Z76/P76</f>
        <v>4.0571428571428569</v>
      </c>
      <c r="AB76" s="35"/>
      <c r="AC76" s="69"/>
      <c r="AD76" s="69"/>
      <c r="AE76" s="69"/>
      <c r="AF76" s="69"/>
    </row>
    <row r="77" spans="2:32" s="70" customFormat="1" ht="363.75" customHeight="1" x14ac:dyDescent="0.25">
      <c r="B77" s="232"/>
      <c r="C77" s="259"/>
      <c r="D77" s="259"/>
      <c r="E77" s="259"/>
      <c r="F77" s="233"/>
      <c r="G77" s="232"/>
      <c r="H77" s="231"/>
      <c r="I77" s="231"/>
      <c r="J77" s="140" t="s">
        <v>198</v>
      </c>
      <c r="K77" s="130" t="s">
        <v>199</v>
      </c>
      <c r="L77" s="167" t="s">
        <v>200</v>
      </c>
      <c r="M77" s="161" t="s">
        <v>201</v>
      </c>
      <c r="N77" s="146" t="s">
        <v>174</v>
      </c>
      <c r="O77" s="161">
        <v>0</v>
      </c>
      <c r="P77" s="161">
        <v>300</v>
      </c>
      <c r="Q77" s="252">
        <v>385</v>
      </c>
      <c r="R77" s="252"/>
      <c r="S77" s="252"/>
      <c r="T77" s="245">
        <v>389</v>
      </c>
      <c r="U77" s="245"/>
      <c r="V77" s="245"/>
      <c r="W77" s="183">
        <v>259</v>
      </c>
      <c r="X77" s="209">
        <v>198</v>
      </c>
      <c r="Y77" s="161"/>
      <c r="Z77" s="218">
        <f t="shared" si="7"/>
        <v>1231</v>
      </c>
      <c r="AA77" s="179">
        <f>Z77/P77</f>
        <v>4.1033333333333335</v>
      </c>
      <c r="AB77" s="35"/>
      <c r="AC77" s="69"/>
      <c r="AD77" s="69"/>
      <c r="AE77" s="69"/>
      <c r="AF77" s="69"/>
    </row>
    <row r="78" spans="2:32" ht="408" customHeight="1" x14ac:dyDescent="0.25">
      <c r="B78" s="232"/>
      <c r="C78" s="259"/>
      <c r="D78" s="259"/>
      <c r="E78" s="259"/>
      <c r="F78" s="117" t="s">
        <v>202</v>
      </c>
      <c r="G78" s="114" t="s">
        <v>272</v>
      </c>
      <c r="H78" s="115" t="s">
        <v>203</v>
      </c>
      <c r="I78" s="180" t="s">
        <v>204</v>
      </c>
      <c r="J78" s="116" t="s">
        <v>205</v>
      </c>
      <c r="K78" s="120" t="s">
        <v>206</v>
      </c>
      <c r="L78" s="119" t="s">
        <v>207</v>
      </c>
      <c r="M78" s="155" t="s">
        <v>208</v>
      </c>
      <c r="N78" s="155" t="s">
        <v>29</v>
      </c>
      <c r="O78" s="171">
        <v>0</v>
      </c>
      <c r="P78" s="84">
        <v>25000</v>
      </c>
      <c r="Q78" s="249">
        <v>1130</v>
      </c>
      <c r="R78" s="249"/>
      <c r="S78" s="249"/>
      <c r="T78" s="249">
        <v>2355</v>
      </c>
      <c r="U78" s="249"/>
      <c r="V78" s="249"/>
      <c r="W78" s="181">
        <v>3901</v>
      </c>
      <c r="X78" s="206">
        <v>20734</v>
      </c>
      <c r="Y78" s="162"/>
      <c r="Z78" s="219">
        <f t="shared" si="7"/>
        <v>28120</v>
      </c>
      <c r="AA78" s="172">
        <f>Z78/P78</f>
        <v>1.1248</v>
      </c>
      <c r="AB78" s="35"/>
      <c r="AC78" s="1"/>
      <c r="AD78" s="1"/>
      <c r="AE78" s="1"/>
      <c r="AF78" s="1"/>
    </row>
    <row r="79" spans="2:32" ht="78.75" customHeight="1" x14ac:dyDescent="0.25">
      <c r="B79" s="87"/>
      <c r="C79" s="88"/>
      <c r="D79" s="88"/>
      <c r="E79" s="88"/>
      <c r="F79" s="92"/>
      <c r="G79" s="87"/>
      <c r="H79" s="91"/>
      <c r="I79" s="91"/>
      <c r="J79" s="93"/>
      <c r="K79" s="90"/>
      <c r="L79" s="90"/>
      <c r="M79" s="91"/>
      <c r="N79" s="87"/>
      <c r="O79" s="94"/>
      <c r="P79" s="95"/>
      <c r="Q79" s="87"/>
      <c r="R79" s="87"/>
      <c r="S79" s="87"/>
      <c r="T79" s="87"/>
      <c r="U79" s="87"/>
      <c r="V79" s="87"/>
      <c r="W79" s="87"/>
      <c r="X79" s="87"/>
      <c r="Y79" s="91"/>
      <c r="Z79" s="96"/>
      <c r="AA79" s="1"/>
      <c r="AB79" s="35"/>
      <c r="AC79" s="1"/>
      <c r="AD79" s="1"/>
      <c r="AE79" s="1"/>
      <c r="AF79" s="1"/>
    </row>
    <row r="80" spans="2:32" ht="69" x14ac:dyDescent="0.25">
      <c r="B80" s="12"/>
      <c r="C80" s="20"/>
      <c r="D80" s="13"/>
      <c r="E80" s="13"/>
      <c r="F80" s="25"/>
      <c r="G80" s="21"/>
      <c r="H80" s="246" t="s">
        <v>0</v>
      </c>
      <c r="I80" s="246"/>
      <c r="J80" s="246"/>
      <c r="K80" s="246"/>
      <c r="L80" s="247" t="s">
        <v>1</v>
      </c>
      <c r="M80" s="247"/>
      <c r="N80" s="247"/>
      <c r="O80" s="247"/>
      <c r="P80" s="247"/>
      <c r="Q80" s="247"/>
      <c r="R80" s="247"/>
      <c r="S80" s="247"/>
      <c r="T80" s="247"/>
      <c r="U80" s="247"/>
      <c r="V80" s="247"/>
      <c r="W80" s="247"/>
      <c r="X80" s="247"/>
      <c r="Y80" s="247"/>
      <c r="Z80" s="247"/>
      <c r="AA80" s="32"/>
      <c r="AB80" s="32"/>
      <c r="AC80" s="32"/>
      <c r="AD80" s="1"/>
      <c r="AE80" s="1"/>
      <c r="AF80" s="1"/>
    </row>
    <row r="81" spans="1:32" ht="54.75" customHeight="1" x14ac:dyDescent="0.25">
      <c r="B81" s="12"/>
      <c r="C81" s="20"/>
      <c r="D81" s="13"/>
      <c r="E81" s="13"/>
      <c r="F81" s="25"/>
      <c r="G81" s="21"/>
      <c r="H81" s="19"/>
      <c r="I81" s="19"/>
      <c r="J81" s="16"/>
      <c r="K81" s="16"/>
      <c r="L81" s="247"/>
      <c r="M81" s="247"/>
      <c r="N81" s="247"/>
      <c r="O81" s="247"/>
      <c r="P81" s="247"/>
      <c r="Q81" s="247"/>
      <c r="R81" s="247"/>
      <c r="S81" s="247"/>
      <c r="T81" s="247"/>
      <c r="U81" s="247"/>
      <c r="V81" s="247"/>
      <c r="W81" s="247"/>
      <c r="X81" s="247"/>
      <c r="Y81" s="247"/>
      <c r="Z81" s="247"/>
      <c r="AA81" s="1"/>
      <c r="AB81" s="35"/>
      <c r="AC81" s="1"/>
      <c r="AD81" s="1"/>
      <c r="AE81" s="1"/>
      <c r="AF81" s="1"/>
    </row>
    <row r="82" spans="1:32" ht="77.25" customHeight="1" x14ac:dyDescent="0.25">
      <c r="B82" s="74" t="s">
        <v>2</v>
      </c>
      <c r="C82" s="74" t="s">
        <v>3</v>
      </c>
      <c r="D82" s="74" t="s">
        <v>4</v>
      </c>
      <c r="E82" s="74" t="s">
        <v>5</v>
      </c>
      <c r="F82" s="74" t="s">
        <v>6</v>
      </c>
      <c r="G82" s="74" t="s">
        <v>7</v>
      </c>
      <c r="H82" s="74" t="s">
        <v>8</v>
      </c>
      <c r="I82" s="74" t="s">
        <v>9</v>
      </c>
      <c r="J82" s="74" t="s">
        <v>10</v>
      </c>
      <c r="K82" s="74" t="s">
        <v>11</v>
      </c>
      <c r="L82" s="74" t="s">
        <v>12</v>
      </c>
      <c r="M82" s="74" t="s">
        <v>13</v>
      </c>
      <c r="N82" s="74" t="s">
        <v>14</v>
      </c>
      <c r="O82" s="74" t="s">
        <v>15</v>
      </c>
      <c r="P82" s="74" t="s">
        <v>16</v>
      </c>
      <c r="Q82" s="244" t="s">
        <v>299</v>
      </c>
      <c r="R82" s="244"/>
      <c r="S82" s="244"/>
      <c r="T82" s="244" t="s">
        <v>300</v>
      </c>
      <c r="U82" s="244"/>
      <c r="V82" s="244"/>
      <c r="W82" s="185" t="s">
        <v>301</v>
      </c>
      <c r="X82" s="207" t="s">
        <v>302</v>
      </c>
      <c r="Y82" s="5"/>
      <c r="Z82" s="157" t="s">
        <v>17</v>
      </c>
      <c r="AA82" s="157" t="s">
        <v>297</v>
      </c>
      <c r="AB82" s="35"/>
      <c r="AC82" s="1"/>
      <c r="AD82" s="1"/>
      <c r="AE82" s="1"/>
      <c r="AF82" s="1"/>
    </row>
    <row r="83" spans="1:32" ht="362.25" customHeight="1" x14ac:dyDescent="0.25">
      <c r="B83" s="237">
        <v>3</v>
      </c>
      <c r="C83" s="296" t="s">
        <v>212</v>
      </c>
      <c r="D83" s="310" t="s">
        <v>180</v>
      </c>
      <c r="E83" s="296" t="s">
        <v>181</v>
      </c>
      <c r="F83" s="234" t="s">
        <v>202</v>
      </c>
      <c r="G83" s="237" t="s">
        <v>272</v>
      </c>
      <c r="H83" s="240" t="s">
        <v>203</v>
      </c>
      <c r="I83" s="240" t="s">
        <v>204</v>
      </c>
      <c r="J83" s="140" t="s">
        <v>209</v>
      </c>
      <c r="K83" s="130" t="s">
        <v>210</v>
      </c>
      <c r="L83" s="176" t="s">
        <v>211</v>
      </c>
      <c r="M83" s="161" t="s">
        <v>74</v>
      </c>
      <c r="N83" s="146" t="s">
        <v>29</v>
      </c>
      <c r="O83" s="161">
        <v>0</v>
      </c>
      <c r="P83" s="161">
        <v>21</v>
      </c>
      <c r="Q83" s="252">
        <v>4</v>
      </c>
      <c r="R83" s="252"/>
      <c r="S83" s="252"/>
      <c r="T83" s="245">
        <v>6</v>
      </c>
      <c r="U83" s="245"/>
      <c r="V83" s="245"/>
      <c r="W83" s="183">
        <v>9</v>
      </c>
      <c r="X83" s="209">
        <v>10</v>
      </c>
      <c r="Y83" s="161"/>
      <c r="Z83" s="201">
        <f>Q83+T83+W83+X83</f>
        <v>29</v>
      </c>
      <c r="AA83" s="148">
        <f>Z83/P83</f>
        <v>1.3809523809523809</v>
      </c>
      <c r="AB83" s="35"/>
      <c r="AC83" s="1"/>
      <c r="AD83" s="1"/>
      <c r="AE83" s="1"/>
      <c r="AF83" s="1"/>
    </row>
    <row r="84" spans="1:32" ht="409.5" customHeight="1" x14ac:dyDescent="0.25">
      <c r="B84" s="238"/>
      <c r="C84" s="257"/>
      <c r="D84" s="311"/>
      <c r="E84" s="257"/>
      <c r="F84" s="235"/>
      <c r="G84" s="238"/>
      <c r="H84" s="241"/>
      <c r="I84" s="241"/>
      <c r="J84" s="83" t="s">
        <v>213</v>
      </c>
      <c r="K84" s="83" t="s">
        <v>214</v>
      </c>
      <c r="L84" s="83" t="s">
        <v>215</v>
      </c>
      <c r="M84" s="155" t="s">
        <v>216</v>
      </c>
      <c r="N84" s="155" t="s">
        <v>29</v>
      </c>
      <c r="O84" s="171">
        <v>0</v>
      </c>
      <c r="P84" s="84">
        <v>25</v>
      </c>
      <c r="Q84" s="249">
        <v>2</v>
      </c>
      <c r="R84" s="249"/>
      <c r="S84" s="249"/>
      <c r="T84" s="249">
        <v>13</v>
      </c>
      <c r="U84" s="249"/>
      <c r="V84" s="249"/>
      <c r="W84" s="181">
        <v>3</v>
      </c>
      <c r="X84" s="206">
        <v>14</v>
      </c>
      <c r="Y84" s="162"/>
      <c r="Z84" s="224">
        <f t="shared" ref="Z84:Z86" si="8">Q84+T84+W84+X84</f>
        <v>32</v>
      </c>
      <c r="AA84" s="197">
        <f>Z84/P84</f>
        <v>1.28</v>
      </c>
      <c r="AB84" s="35"/>
      <c r="AC84" s="1"/>
      <c r="AD84" s="1"/>
      <c r="AE84" s="1"/>
      <c r="AF84" s="1"/>
    </row>
    <row r="85" spans="1:32" ht="365.25" customHeight="1" x14ac:dyDescent="0.25">
      <c r="B85" s="238"/>
      <c r="C85" s="257"/>
      <c r="D85" s="311"/>
      <c r="E85" s="257"/>
      <c r="F85" s="235"/>
      <c r="G85" s="238"/>
      <c r="H85" s="241"/>
      <c r="I85" s="241"/>
      <c r="J85" s="137" t="s">
        <v>278</v>
      </c>
      <c r="K85" s="130" t="s">
        <v>279</v>
      </c>
      <c r="L85" s="176" t="s">
        <v>280</v>
      </c>
      <c r="M85" s="168" t="s">
        <v>281</v>
      </c>
      <c r="N85" s="161" t="s">
        <v>29</v>
      </c>
      <c r="O85" s="156">
        <v>0</v>
      </c>
      <c r="P85" s="145">
        <v>2</v>
      </c>
      <c r="Q85" s="252">
        <v>0</v>
      </c>
      <c r="R85" s="252"/>
      <c r="S85" s="252"/>
      <c r="T85" s="245">
        <v>0</v>
      </c>
      <c r="U85" s="245"/>
      <c r="V85" s="245"/>
      <c r="W85" s="183">
        <v>1</v>
      </c>
      <c r="X85" s="209">
        <v>0</v>
      </c>
      <c r="Y85" s="161"/>
      <c r="Z85" s="223">
        <f t="shared" si="8"/>
        <v>1</v>
      </c>
      <c r="AA85" s="148">
        <f>Z85/P85</f>
        <v>0.5</v>
      </c>
      <c r="AB85" s="35"/>
      <c r="AC85" s="1"/>
      <c r="AD85" s="1"/>
      <c r="AE85" s="1"/>
      <c r="AF85" s="1"/>
    </row>
    <row r="86" spans="1:32" ht="409.5" customHeight="1" x14ac:dyDescent="0.25">
      <c r="B86" s="239"/>
      <c r="C86" s="258"/>
      <c r="D86" s="312"/>
      <c r="E86" s="258"/>
      <c r="F86" s="236"/>
      <c r="G86" s="239"/>
      <c r="H86" s="242"/>
      <c r="I86" s="242"/>
      <c r="J86" s="120" t="s">
        <v>217</v>
      </c>
      <c r="K86" s="120" t="s">
        <v>218</v>
      </c>
      <c r="L86" s="119" t="s">
        <v>219</v>
      </c>
      <c r="M86" s="175" t="s">
        <v>220</v>
      </c>
      <c r="N86" s="175" t="s">
        <v>29</v>
      </c>
      <c r="O86" s="171">
        <v>0</v>
      </c>
      <c r="P86" s="84">
        <v>54</v>
      </c>
      <c r="Q86" s="249">
        <v>46</v>
      </c>
      <c r="R86" s="249"/>
      <c r="S86" s="249"/>
      <c r="T86" s="249">
        <v>81</v>
      </c>
      <c r="U86" s="249"/>
      <c r="V86" s="249"/>
      <c r="W86" s="181">
        <v>85</v>
      </c>
      <c r="X86" s="206">
        <v>120</v>
      </c>
      <c r="Y86" s="162"/>
      <c r="Z86" s="224">
        <f t="shared" si="8"/>
        <v>332</v>
      </c>
      <c r="AA86" s="197">
        <f>Z86/P86</f>
        <v>6.1481481481481479</v>
      </c>
      <c r="AB86" s="35"/>
      <c r="AC86" s="1"/>
      <c r="AD86" s="1"/>
      <c r="AE86" s="1"/>
      <c r="AF86" s="1"/>
    </row>
    <row r="87" spans="1:32" ht="43.5" customHeight="1" x14ac:dyDescent="0.25">
      <c r="B87" s="87"/>
      <c r="C87" s="88"/>
      <c r="D87" s="89"/>
      <c r="E87" s="88"/>
      <c r="F87" s="92"/>
      <c r="G87" s="87"/>
      <c r="H87" s="91"/>
      <c r="I87" s="91"/>
      <c r="J87" s="99"/>
      <c r="K87" s="97"/>
      <c r="L87" s="97"/>
      <c r="M87" s="97"/>
      <c r="N87" s="97"/>
      <c r="O87" s="87"/>
      <c r="P87" s="100"/>
      <c r="Q87" s="101"/>
      <c r="R87" s="101"/>
      <c r="S87" s="101"/>
      <c r="T87" s="101"/>
      <c r="U87" s="101"/>
      <c r="V87" s="101"/>
      <c r="W87" s="101"/>
      <c r="X87" s="101"/>
      <c r="Y87" s="98"/>
      <c r="Z87" s="101"/>
      <c r="AA87" s="1"/>
      <c r="AB87" s="35"/>
      <c r="AC87" s="1"/>
      <c r="AD87" s="1"/>
      <c r="AE87" s="1"/>
      <c r="AF87" s="1"/>
    </row>
    <row r="88" spans="1:32" ht="69" x14ac:dyDescent="0.25">
      <c r="B88" s="12"/>
      <c r="C88" s="20"/>
      <c r="D88" s="13"/>
      <c r="E88" s="13"/>
      <c r="F88" s="25"/>
      <c r="G88" s="21"/>
      <c r="H88" s="246" t="s">
        <v>0</v>
      </c>
      <c r="I88" s="246"/>
      <c r="J88" s="246"/>
      <c r="K88" s="246"/>
      <c r="L88" s="247" t="s">
        <v>1</v>
      </c>
      <c r="M88" s="247"/>
      <c r="N88" s="247"/>
      <c r="O88" s="247"/>
      <c r="P88" s="247"/>
      <c r="Q88" s="247"/>
      <c r="R88" s="247"/>
      <c r="S88" s="247"/>
      <c r="T88" s="247"/>
      <c r="U88" s="247"/>
      <c r="V88" s="247"/>
      <c r="W88" s="247"/>
      <c r="X88" s="247"/>
      <c r="Y88" s="247"/>
      <c r="Z88" s="247"/>
      <c r="AA88" s="1"/>
      <c r="AB88" s="35"/>
      <c r="AC88" s="1"/>
      <c r="AD88" s="1"/>
      <c r="AE88" s="1"/>
      <c r="AF88" s="1"/>
    </row>
    <row r="89" spans="1:32" ht="52.5" customHeight="1" x14ac:dyDescent="0.25">
      <c r="A89" s="30"/>
      <c r="B89" s="12"/>
      <c r="C89" s="20"/>
      <c r="D89" s="13"/>
      <c r="E89" s="13"/>
      <c r="F89" s="25"/>
      <c r="G89" s="21"/>
      <c r="H89" s="19"/>
      <c r="I89" s="19"/>
      <c r="J89" s="16"/>
      <c r="K89" s="16"/>
      <c r="L89" s="247"/>
      <c r="M89" s="247"/>
      <c r="N89" s="247"/>
      <c r="O89" s="247"/>
      <c r="P89" s="247"/>
      <c r="Q89" s="247"/>
      <c r="R89" s="247"/>
      <c r="S89" s="247"/>
      <c r="T89" s="247"/>
      <c r="U89" s="247"/>
      <c r="V89" s="247"/>
      <c r="W89" s="247"/>
      <c r="X89" s="247"/>
      <c r="Y89" s="247"/>
      <c r="Z89" s="247"/>
      <c r="AA89" s="1"/>
      <c r="AB89" s="35"/>
      <c r="AC89" s="1"/>
      <c r="AD89" s="1"/>
      <c r="AE89" s="1"/>
      <c r="AF89" s="1"/>
    </row>
    <row r="90" spans="1:32" ht="64.5" customHeight="1" x14ac:dyDescent="0.25">
      <c r="B90" s="74" t="s">
        <v>2</v>
      </c>
      <c r="C90" s="74" t="s">
        <v>3</v>
      </c>
      <c r="D90" s="74" t="s">
        <v>4</v>
      </c>
      <c r="E90" s="74" t="s">
        <v>5</v>
      </c>
      <c r="F90" s="74" t="s">
        <v>6</v>
      </c>
      <c r="G90" s="74" t="s">
        <v>7</v>
      </c>
      <c r="H90" s="74" t="s">
        <v>8</v>
      </c>
      <c r="I90" s="74" t="s">
        <v>9</v>
      </c>
      <c r="J90" s="74" t="s">
        <v>10</v>
      </c>
      <c r="K90" s="74" t="s">
        <v>11</v>
      </c>
      <c r="L90" s="74" t="s">
        <v>12</v>
      </c>
      <c r="M90" s="74" t="s">
        <v>13</v>
      </c>
      <c r="N90" s="74" t="s">
        <v>14</v>
      </c>
      <c r="O90" s="74" t="s">
        <v>15</v>
      </c>
      <c r="P90" s="74" t="s">
        <v>16</v>
      </c>
      <c r="Q90" s="244" t="s">
        <v>299</v>
      </c>
      <c r="R90" s="244"/>
      <c r="S90" s="244"/>
      <c r="T90" s="244" t="s">
        <v>300</v>
      </c>
      <c r="U90" s="244"/>
      <c r="V90" s="244"/>
      <c r="W90" s="185" t="s">
        <v>301</v>
      </c>
      <c r="X90" s="207" t="s">
        <v>302</v>
      </c>
      <c r="Y90" s="5"/>
      <c r="Z90" s="157" t="s">
        <v>17</v>
      </c>
      <c r="AA90" s="157" t="s">
        <v>297</v>
      </c>
      <c r="AB90" s="35"/>
      <c r="AC90" s="1"/>
      <c r="AD90" s="1"/>
      <c r="AE90" s="1"/>
      <c r="AF90" s="1"/>
    </row>
    <row r="91" spans="1:32" ht="409.6" customHeight="1" x14ac:dyDescent="0.25">
      <c r="B91" s="105">
        <v>3</v>
      </c>
      <c r="C91" s="121" t="s">
        <v>212</v>
      </c>
      <c r="D91" s="122" t="s">
        <v>180</v>
      </c>
      <c r="E91" s="121" t="s">
        <v>181</v>
      </c>
      <c r="F91" s="104" t="s">
        <v>202</v>
      </c>
      <c r="G91" s="123" t="s">
        <v>272</v>
      </c>
      <c r="H91" s="123" t="s">
        <v>203</v>
      </c>
      <c r="I91" s="123" t="s">
        <v>204</v>
      </c>
      <c r="J91" s="130" t="s">
        <v>271</v>
      </c>
      <c r="K91" s="130" t="s">
        <v>221</v>
      </c>
      <c r="L91" s="167" t="s">
        <v>222</v>
      </c>
      <c r="M91" s="168" t="s">
        <v>223</v>
      </c>
      <c r="N91" s="161" t="s">
        <v>29</v>
      </c>
      <c r="O91" s="156">
        <v>0</v>
      </c>
      <c r="P91" s="145">
        <v>230</v>
      </c>
      <c r="Q91" s="252">
        <v>141</v>
      </c>
      <c r="R91" s="252"/>
      <c r="S91" s="252"/>
      <c r="T91" s="252">
        <v>295</v>
      </c>
      <c r="U91" s="252"/>
      <c r="V91" s="252"/>
      <c r="W91" s="184">
        <v>123</v>
      </c>
      <c r="X91" s="205">
        <v>92</v>
      </c>
      <c r="Y91" s="161"/>
      <c r="Z91" s="145">
        <f>SUM(Q91:X91)</f>
        <v>651</v>
      </c>
      <c r="AA91" s="148">
        <f>Z91/P91</f>
        <v>2.8304347826086955</v>
      </c>
      <c r="AB91" s="35"/>
      <c r="AC91" s="1"/>
      <c r="AD91" s="1"/>
      <c r="AE91" s="1"/>
      <c r="AF91" s="1"/>
    </row>
    <row r="92" spans="1:32" ht="409.6" customHeight="1" x14ac:dyDescent="0.25">
      <c r="B92" s="232">
        <v>4</v>
      </c>
      <c r="C92" s="259" t="s">
        <v>224</v>
      </c>
      <c r="D92" s="259" t="s">
        <v>225</v>
      </c>
      <c r="E92" s="259" t="s">
        <v>226</v>
      </c>
      <c r="F92" s="233" t="s">
        <v>227</v>
      </c>
      <c r="G92" s="232" t="s">
        <v>228</v>
      </c>
      <c r="H92" s="231" t="s">
        <v>229</v>
      </c>
      <c r="I92" s="231" t="s">
        <v>230</v>
      </c>
      <c r="J92" s="119" t="s">
        <v>231</v>
      </c>
      <c r="K92" s="119" t="s">
        <v>232</v>
      </c>
      <c r="L92" s="119" t="s">
        <v>233</v>
      </c>
      <c r="M92" s="155" t="s">
        <v>234</v>
      </c>
      <c r="N92" s="155" t="s">
        <v>29</v>
      </c>
      <c r="O92" s="171">
        <v>0</v>
      </c>
      <c r="P92" s="84">
        <v>12</v>
      </c>
      <c r="Q92" s="249">
        <v>3</v>
      </c>
      <c r="R92" s="249"/>
      <c r="S92" s="249"/>
      <c r="T92" s="249">
        <v>3</v>
      </c>
      <c r="U92" s="249"/>
      <c r="V92" s="249"/>
      <c r="W92" s="181">
        <v>3</v>
      </c>
      <c r="X92" s="206">
        <v>3</v>
      </c>
      <c r="Y92" s="162"/>
      <c r="Z92" s="220">
        <f t="shared" ref="Z92:Z94" si="9">SUM(Q92:X92)</f>
        <v>12</v>
      </c>
      <c r="AA92" s="197">
        <f>Z92/P92</f>
        <v>1</v>
      </c>
      <c r="AB92" s="35"/>
      <c r="AC92" s="1"/>
      <c r="AD92" s="1"/>
      <c r="AE92" s="1"/>
      <c r="AF92" s="1"/>
    </row>
    <row r="93" spans="1:32" ht="409.6" customHeight="1" x14ac:dyDescent="0.25">
      <c r="B93" s="232"/>
      <c r="C93" s="259"/>
      <c r="D93" s="259"/>
      <c r="E93" s="259"/>
      <c r="F93" s="233"/>
      <c r="G93" s="232"/>
      <c r="H93" s="231"/>
      <c r="I93" s="231"/>
      <c r="J93" s="137" t="s">
        <v>235</v>
      </c>
      <c r="K93" s="130" t="s">
        <v>236</v>
      </c>
      <c r="L93" s="130" t="s">
        <v>237</v>
      </c>
      <c r="M93" s="161" t="s">
        <v>238</v>
      </c>
      <c r="N93" s="161" t="s">
        <v>29</v>
      </c>
      <c r="O93" s="156">
        <v>0</v>
      </c>
      <c r="P93" s="170">
        <v>55</v>
      </c>
      <c r="Q93" s="245">
        <v>35</v>
      </c>
      <c r="R93" s="245"/>
      <c r="S93" s="245"/>
      <c r="T93" s="245">
        <v>14</v>
      </c>
      <c r="U93" s="245"/>
      <c r="V93" s="245"/>
      <c r="W93" s="183">
        <v>4</v>
      </c>
      <c r="X93" s="209">
        <v>36</v>
      </c>
      <c r="Y93" s="158"/>
      <c r="Z93" s="145">
        <f t="shared" si="9"/>
        <v>89</v>
      </c>
      <c r="AA93" s="148">
        <f>Z93/P93</f>
        <v>1.6181818181818182</v>
      </c>
      <c r="AB93" s="35"/>
      <c r="AC93" s="1"/>
      <c r="AD93" s="1"/>
      <c r="AE93" s="1"/>
      <c r="AF93" s="1"/>
    </row>
    <row r="94" spans="1:32" ht="409.6" customHeight="1" x14ac:dyDescent="0.25">
      <c r="B94" s="232"/>
      <c r="C94" s="259"/>
      <c r="D94" s="259"/>
      <c r="E94" s="259"/>
      <c r="F94" s="233"/>
      <c r="G94" s="232"/>
      <c r="H94" s="231"/>
      <c r="I94" s="231"/>
      <c r="J94" s="119" t="s">
        <v>239</v>
      </c>
      <c r="K94" s="119" t="s">
        <v>240</v>
      </c>
      <c r="L94" s="119" t="s">
        <v>241</v>
      </c>
      <c r="M94" s="155" t="s">
        <v>82</v>
      </c>
      <c r="N94" s="155" t="s">
        <v>29</v>
      </c>
      <c r="O94" s="171">
        <v>0</v>
      </c>
      <c r="P94" s="84">
        <v>300</v>
      </c>
      <c r="Q94" s="249">
        <v>79</v>
      </c>
      <c r="R94" s="249"/>
      <c r="S94" s="249"/>
      <c r="T94" s="249">
        <v>60</v>
      </c>
      <c r="U94" s="249"/>
      <c r="V94" s="249"/>
      <c r="W94" s="181">
        <v>56</v>
      </c>
      <c r="X94" s="206">
        <v>89</v>
      </c>
      <c r="Y94" s="162"/>
      <c r="Z94" s="220">
        <f t="shared" si="9"/>
        <v>284</v>
      </c>
      <c r="AA94" s="197">
        <f>Z94/P94</f>
        <v>0.94666666666666666</v>
      </c>
      <c r="AB94" s="35"/>
      <c r="AC94" s="35"/>
      <c r="AD94" s="1"/>
      <c r="AE94" s="1"/>
      <c r="AF94" s="1"/>
    </row>
    <row r="95" spans="1:32" ht="111.75" customHeight="1" x14ac:dyDescent="0.25">
      <c r="B95" s="87"/>
      <c r="C95" s="88"/>
      <c r="D95" s="88"/>
      <c r="E95" s="88"/>
      <c r="F95" s="92"/>
      <c r="G95" s="87"/>
      <c r="H95" s="91"/>
      <c r="I95" s="91"/>
      <c r="J95" s="90"/>
      <c r="K95" s="90"/>
      <c r="L95" s="90"/>
      <c r="M95" s="87"/>
      <c r="N95" s="87"/>
      <c r="O95" s="94"/>
      <c r="P95" s="198"/>
      <c r="Q95" s="101"/>
      <c r="R95" s="101"/>
      <c r="S95" s="101"/>
      <c r="T95" s="101"/>
      <c r="U95" s="101"/>
      <c r="V95" s="101"/>
      <c r="W95" s="101"/>
      <c r="X95" s="101"/>
      <c r="Y95" s="101"/>
      <c r="Z95" s="199"/>
      <c r="AA95" s="200"/>
      <c r="AB95" s="35"/>
      <c r="AC95" s="35"/>
      <c r="AD95" s="1"/>
      <c r="AE95" s="1"/>
      <c r="AF95" s="1"/>
    </row>
    <row r="96" spans="1:32" ht="123.75" customHeight="1" x14ac:dyDescent="0.25">
      <c r="B96" s="12"/>
      <c r="C96" s="20"/>
      <c r="D96" s="13"/>
      <c r="E96" s="13"/>
      <c r="F96" s="25"/>
      <c r="G96" s="21"/>
      <c r="H96" s="246" t="s">
        <v>0</v>
      </c>
      <c r="I96" s="246"/>
      <c r="J96" s="246"/>
      <c r="K96" s="246"/>
      <c r="L96" s="247" t="s">
        <v>1</v>
      </c>
      <c r="M96" s="247"/>
      <c r="N96" s="247"/>
      <c r="O96" s="247"/>
      <c r="P96" s="247"/>
      <c r="Q96" s="247"/>
      <c r="R96" s="247"/>
      <c r="S96" s="247"/>
      <c r="T96" s="247"/>
      <c r="U96" s="247"/>
      <c r="V96" s="247"/>
      <c r="W96" s="247"/>
      <c r="X96" s="247"/>
      <c r="Y96" s="247"/>
      <c r="Z96" s="247"/>
      <c r="AA96" s="1"/>
      <c r="AB96" s="35"/>
      <c r="AC96" s="1"/>
      <c r="AD96" s="1"/>
      <c r="AE96" s="1"/>
      <c r="AF96" s="1"/>
    </row>
    <row r="97" spans="1:34" ht="41.25" customHeight="1" x14ac:dyDescent="0.25">
      <c r="B97" s="12"/>
      <c r="C97" s="20"/>
      <c r="D97" s="13"/>
      <c r="E97" s="13"/>
      <c r="F97" s="25"/>
      <c r="G97" s="21"/>
      <c r="H97" s="19"/>
      <c r="I97" s="19"/>
      <c r="J97" s="16"/>
      <c r="K97" s="16"/>
      <c r="L97" s="247"/>
      <c r="M97" s="247"/>
      <c r="N97" s="247"/>
      <c r="O97" s="247"/>
      <c r="P97" s="247"/>
      <c r="Q97" s="247"/>
      <c r="R97" s="247"/>
      <c r="S97" s="247"/>
      <c r="T97" s="247"/>
      <c r="U97" s="247"/>
      <c r="V97" s="247"/>
      <c r="W97" s="247"/>
      <c r="X97" s="247"/>
      <c r="Y97" s="247"/>
      <c r="Z97" s="247"/>
      <c r="AA97" s="1"/>
      <c r="AB97" s="35"/>
      <c r="AC97" s="1"/>
      <c r="AD97" s="1"/>
      <c r="AE97" s="1"/>
      <c r="AF97" s="1"/>
    </row>
    <row r="98" spans="1:34" ht="72" customHeight="1" x14ac:dyDescent="0.25">
      <c r="B98" s="55" t="s">
        <v>2</v>
      </c>
      <c r="C98" s="55" t="s">
        <v>3</v>
      </c>
      <c r="D98" s="55" t="s">
        <v>4</v>
      </c>
      <c r="E98" s="55" t="s">
        <v>5</v>
      </c>
      <c r="F98" s="55" t="s">
        <v>6</v>
      </c>
      <c r="G98" s="55" t="s">
        <v>7</v>
      </c>
      <c r="H98" s="55" t="s">
        <v>8</v>
      </c>
      <c r="I98" s="55" t="s">
        <v>9</v>
      </c>
      <c r="J98" s="55" t="s">
        <v>10</v>
      </c>
      <c r="K98" s="55" t="s">
        <v>11</v>
      </c>
      <c r="L98" s="55" t="s">
        <v>12</v>
      </c>
      <c r="M98" s="55" t="s">
        <v>13</v>
      </c>
      <c r="N98" s="55" t="s">
        <v>14</v>
      </c>
      <c r="O98" s="55" t="s">
        <v>15</v>
      </c>
      <c r="P98" s="55" t="s">
        <v>16</v>
      </c>
      <c r="Q98" s="244" t="s">
        <v>299</v>
      </c>
      <c r="R98" s="244"/>
      <c r="S98" s="244"/>
      <c r="T98" s="244" t="s">
        <v>300</v>
      </c>
      <c r="U98" s="244"/>
      <c r="V98" s="244"/>
      <c r="W98" s="185" t="s">
        <v>301</v>
      </c>
      <c r="X98" s="207" t="s">
        <v>302</v>
      </c>
      <c r="Y98" s="5"/>
      <c r="Z98" s="157" t="s">
        <v>17</v>
      </c>
      <c r="AA98" s="157" t="s">
        <v>297</v>
      </c>
      <c r="AB98" s="35"/>
      <c r="AC98" s="1"/>
      <c r="AD98" s="1"/>
      <c r="AE98" s="1"/>
      <c r="AF98" s="1"/>
    </row>
    <row r="99" spans="1:34" s="70" customFormat="1" ht="354.75" customHeight="1" x14ac:dyDescent="0.25">
      <c r="A99" s="59"/>
      <c r="B99" s="313">
        <v>4</v>
      </c>
      <c r="C99" s="299" t="s">
        <v>224</v>
      </c>
      <c r="D99" s="299" t="s">
        <v>242</v>
      </c>
      <c r="E99" s="299" t="s">
        <v>226</v>
      </c>
      <c r="F99" s="299" t="s">
        <v>243</v>
      </c>
      <c r="G99" s="231" t="s">
        <v>244</v>
      </c>
      <c r="H99" s="231" t="s">
        <v>245</v>
      </c>
      <c r="I99" s="231" t="s">
        <v>246</v>
      </c>
      <c r="J99" s="137" t="s">
        <v>247</v>
      </c>
      <c r="K99" s="130" t="s">
        <v>248</v>
      </c>
      <c r="L99" s="167" t="s">
        <v>249</v>
      </c>
      <c r="M99" s="161" t="s">
        <v>250</v>
      </c>
      <c r="N99" s="161" t="s">
        <v>29</v>
      </c>
      <c r="O99" s="132">
        <v>0</v>
      </c>
      <c r="P99" s="147">
        <v>4</v>
      </c>
      <c r="Q99" s="252">
        <v>1</v>
      </c>
      <c r="R99" s="252"/>
      <c r="S99" s="252"/>
      <c r="T99" s="252">
        <v>1</v>
      </c>
      <c r="U99" s="252"/>
      <c r="V99" s="252"/>
      <c r="W99" s="184">
        <v>1</v>
      </c>
      <c r="X99" s="205">
        <v>1</v>
      </c>
      <c r="Y99" s="148"/>
      <c r="Z99" s="222">
        <f>SUM(Q99:X99)</f>
        <v>4</v>
      </c>
      <c r="AA99" s="148">
        <f>Z99/P99</f>
        <v>1</v>
      </c>
      <c r="AB99" s="35"/>
      <c r="AC99" s="69"/>
      <c r="AD99" s="69"/>
      <c r="AE99" s="69"/>
      <c r="AF99" s="69"/>
    </row>
    <row r="100" spans="1:34" ht="328.5" customHeight="1" x14ac:dyDescent="0.25">
      <c r="A100" s="57"/>
      <c r="B100" s="313"/>
      <c r="C100" s="299"/>
      <c r="D100" s="299"/>
      <c r="E100" s="299"/>
      <c r="F100" s="299"/>
      <c r="G100" s="231"/>
      <c r="H100" s="231"/>
      <c r="I100" s="231"/>
      <c r="J100" s="119" t="s">
        <v>251</v>
      </c>
      <c r="K100" s="119" t="s">
        <v>252</v>
      </c>
      <c r="L100" s="119" t="s">
        <v>253</v>
      </c>
      <c r="M100" s="155" t="s">
        <v>254</v>
      </c>
      <c r="N100" s="155" t="s">
        <v>29</v>
      </c>
      <c r="O100" s="171">
        <v>0</v>
      </c>
      <c r="P100" s="84">
        <v>2</v>
      </c>
      <c r="Q100" s="249">
        <v>1</v>
      </c>
      <c r="R100" s="249"/>
      <c r="S100" s="249"/>
      <c r="T100" s="249">
        <v>2</v>
      </c>
      <c r="U100" s="249"/>
      <c r="V100" s="249"/>
      <c r="W100" s="181">
        <v>0</v>
      </c>
      <c r="X100" s="206">
        <v>0</v>
      </c>
      <c r="Y100" s="162"/>
      <c r="Z100" s="221">
        <f t="shared" ref="Z100:Z103" si="10">SUM(Q100:X100)</f>
        <v>3</v>
      </c>
      <c r="AA100" s="197">
        <f>Z100/P100</f>
        <v>1.5</v>
      </c>
      <c r="AB100" s="35"/>
      <c r="AC100" s="1"/>
      <c r="AD100" s="1"/>
      <c r="AE100" s="1"/>
      <c r="AF100" s="1"/>
    </row>
    <row r="101" spans="1:34" ht="222.75" customHeight="1" x14ac:dyDescent="0.25">
      <c r="A101" s="57"/>
      <c r="B101" s="313"/>
      <c r="C101" s="299"/>
      <c r="D101" s="299"/>
      <c r="E101" s="299"/>
      <c r="F101" s="299"/>
      <c r="G101" s="231"/>
      <c r="H101" s="231"/>
      <c r="I101" s="231"/>
      <c r="J101" s="137" t="s">
        <v>270</v>
      </c>
      <c r="K101" s="189" t="s">
        <v>255</v>
      </c>
      <c r="L101" s="167" t="s">
        <v>256</v>
      </c>
      <c r="M101" s="161" t="s">
        <v>250</v>
      </c>
      <c r="N101" s="161" t="s">
        <v>257</v>
      </c>
      <c r="O101" s="156">
        <v>0</v>
      </c>
      <c r="P101" s="147">
        <v>1</v>
      </c>
      <c r="Q101" s="252">
        <v>1</v>
      </c>
      <c r="R101" s="252"/>
      <c r="S101" s="252"/>
      <c r="T101" s="252">
        <v>0</v>
      </c>
      <c r="U101" s="252"/>
      <c r="V101" s="252"/>
      <c r="W101" s="184">
        <v>0</v>
      </c>
      <c r="X101" s="205">
        <v>0</v>
      </c>
      <c r="Y101" s="161"/>
      <c r="Z101" s="222">
        <f t="shared" si="10"/>
        <v>1</v>
      </c>
      <c r="AA101" s="148">
        <f>Z101/P101</f>
        <v>1</v>
      </c>
      <c r="AB101" s="35"/>
      <c r="AC101" s="1"/>
      <c r="AD101" s="1"/>
      <c r="AE101" s="1"/>
      <c r="AF101" s="1"/>
    </row>
    <row r="102" spans="1:34" ht="306" customHeight="1" x14ac:dyDescent="0.25">
      <c r="A102" s="57"/>
      <c r="B102" s="313"/>
      <c r="C102" s="299"/>
      <c r="D102" s="299"/>
      <c r="E102" s="299"/>
      <c r="F102" s="299"/>
      <c r="G102" s="231"/>
      <c r="H102" s="231"/>
      <c r="I102" s="231"/>
      <c r="J102" s="119" t="s">
        <v>282</v>
      </c>
      <c r="K102" s="119" t="s">
        <v>258</v>
      </c>
      <c r="L102" s="119" t="s">
        <v>259</v>
      </c>
      <c r="M102" s="155" t="s">
        <v>260</v>
      </c>
      <c r="N102" s="155" t="s">
        <v>29</v>
      </c>
      <c r="O102" s="171">
        <v>0</v>
      </c>
      <c r="P102" s="84">
        <v>2</v>
      </c>
      <c r="Q102" s="249">
        <v>0</v>
      </c>
      <c r="R102" s="249"/>
      <c r="S102" s="249"/>
      <c r="T102" s="249">
        <v>0</v>
      </c>
      <c r="U102" s="249"/>
      <c r="V102" s="249"/>
      <c r="W102" s="181">
        <v>1</v>
      </c>
      <c r="X102" s="206">
        <v>1</v>
      </c>
      <c r="Y102" s="162"/>
      <c r="Z102" s="221">
        <f t="shared" si="10"/>
        <v>2</v>
      </c>
      <c r="AA102" s="197">
        <f>Z102/P102</f>
        <v>1</v>
      </c>
      <c r="AB102" s="35"/>
      <c r="AC102" s="1"/>
      <c r="AD102" s="1"/>
      <c r="AE102" s="1"/>
      <c r="AF102" s="1"/>
    </row>
    <row r="103" spans="1:34" s="70" customFormat="1" ht="355.5" customHeight="1" x14ac:dyDescent="0.25">
      <c r="B103" s="313"/>
      <c r="C103" s="299"/>
      <c r="D103" s="299"/>
      <c r="E103" s="299"/>
      <c r="F103" s="299"/>
      <c r="G103" s="231"/>
      <c r="H103" s="118" t="s">
        <v>261</v>
      </c>
      <c r="I103" s="180" t="s">
        <v>262</v>
      </c>
      <c r="J103" s="136" t="s">
        <v>263</v>
      </c>
      <c r="K103" s="130" t="s">
        <v>264</v>
      </c>
      <c r="L103" s="167" t="s">
        <v>265</v>
      </c>
      <c r="M103" s="161" t="s">
        <v>201</v>
      </c>
      <c r="N103" s="161" t="s">
        <v>29</v>
      </c>
      <c r="O103" s="156">
        <v>0</v>
      </c>
      <c r="P103" s="156">
        <v>700</v>
      </c>
      <c r="Q103" s="252">
        <v>396</v>
      </c>
      <c r="R103" s="252"/>
      <c r="S103" s="252"/>
      <c r="T103" s="248">
        <v>133</v>
      </c>
      <c r="U103" s="248"/>
      <c r="V103" s="248"/>
      <c r="W103" s="182">
        <v>224</v>
      </c>
      <c r="X103" s="208">
        <v>236</v>
      </c>
      <c r="Y103" s="160"/>
      <c r="Z103" s="222">
        <f t="shared" si="10"/>
        <v>989</v>
      </c>
      <c r="AA103" s="148">
        <f>Z103/P103</f>
        <v>1.4128571428571428</v>
      </c>
      <c r="AB103" s="35"/>
      <c r="AC103" s="69"/>
      <c r="AD103" s="69"/>
      <c r="AE103" s="69"/>
      <c r="AF103" s="69"/>
    </row>
    <row r="104" spans="1:34" ht="69" x14ac:dyDescent="0.25">
      <c r="B104" s="26"/>
      <c r="C104" s="27"/>
      <c r="D104" s="27"/>
      <c r="E104" s="27"/>
      <c r="F104" s="27"/>
      <c r="G104" s="26"/>
      <c r="H104" s="246" t="s">
        <v>0</v>
      </c>
      <c r="I104" s="246"/>
      <c r="J104" s="246"/>
      <c r="K104" s="246"/>
      <c r="L104" s="247" t="s">
        <v>1</v>
      </c>
      <c r="M104" s="247"/>
      <c r="N104" s="247"/>
      <c r="O104" s="247"/>
      <c r="P104" s="247"/>
      <c r="Q104" s="247"/>
      <c r="R104" s="247"/>
      <c r="S104" s="247"/>
      <c r="T104" s="247"/>
      <c r="U104" s="247"/>
      <c r="V104" s="247"/>
      <c r="W104" s="247"/>
      <c r="X104" s="247"/>
      <c r="Y104" s="247"/>
      <c r="Z104" s="247"/>
      <c r="AA104" s="1"/>
      <c r="AB104" s="35"/>
      <c r="AC104" s="1"/>
      <c r="AD104" s="1"/>
      <c r="AE104" s="1"/>
      <c r="AF104" s="1"/>
    </row>
    <row r="105" spans="1:34" ht="41.25" customHeight="1" x14ac:dyDescent="0.25">
      <c r="B105" s="26"/>
      <c r="C105" s="27"/>
      <c r="D105" s="27"/>
      <c r="E105" s="27"/>
      <c r="F105" s="27"/>
      <c r="G105" s="26"/>
      <c r="H105" s="19"/>
      <c r="I105" s="19"/>
      <c r="J105" s="22"/>
      <c r="K105" s="22"/>
      <c r="L105" s="247"/>
      <c r="M105" s="247"/>
      <c r="N105" s="247"/>
      <c r="O105" s="247"/>
      <c r="P105" s="247"/>
      <c r="Q105" s="247"/>
      <c r="R105" s="247"/>
      <c r="S105" s="247"/>
      <c r="T105" s="247"/>
      <c r="U105" s="247"/>
      <c r="V105" s="247"/>
      <c r="W105" s="247"/>
      <c r="X105" s="247"/>
      <c r="Y105" s="247"/>
      <c r="Z105" s="247"/>
      <c r="AA105" s="1"/>
      <c r="AB105" s="35"/>
      <c r="AC105" s="1"/>
      <c r="AD105" s="1"/>
      <c r="AE105" s="1"/>
      <c r="AF105" s="1"/>
    </row>
    <row r="106" spans="1:34" ht="58.5" customHeight="1" x14ac:dyDescent="0.25">
      <c r="B106" s="4" t="s">
        <v>2</v>
      </c>
      <c r="C106" s="4" t="s">
        <v>3</v>
      </c>
      <c r="D106" s="4" t="s">
        <v>4</v>
      </c>
      <c r="E106" s="4" t="s">
        <v>5</v>
      </c>
      <c r="F106" s="4" t="s">
        <v>6</v>
      </c>
      <c r="G106" s="4" t="s">
        <v>7</v>
      </c>
      <c r="H106" s="4" t="s">
        <v>8</v>
      </c>
      <c r="I106" s="4" t="s">
        <v>9</v>
      </c>
      <c r="J106" s="4" t="s">
        <v>10</v>
      </c>
      <c r="K106" s="4" t="s">
        <v>11</v>
      </c>
      <c r="L106" s="4" t="s">
        <v>12</v>
      </c>
      <c r="M106" s="4" t="s">
        <v>13</v>
      </c>
      <c r="N106" s="4" t="s">
        <v>14</v>
      </c>
      <c r="O106" s="4" t="s">
        <v>15</v>
      </c>
      <c r="P106" s="4" t="s">
        <v>16</v>
      </c>
      <c r="Q106" s="244" t="s">
        <v>299</v>
      </c>
      <c r="R106" s="244"/>
      <c r="S106" s="244"/>
      <c r="T106" s="244" t="s">
        <v>300</v>
      </c>
      <c r="U106" s="244"/>
      <c r="V106" s="244"/>
      <c r="W106" s="185" t="s">
        <v>301</v>
      </c>
      <c r="X106" s="207" t="s">
        <v>302</v>
      </c>
      <c r="Y106" s="5"/>
      <c r="Z106" s="157" t="s">
        <v>17</v>
      </c>
      <c r="AA106" s="157" t="s">
        <v>297</v>
      </c>
      <c r="AB106" s="35"/>
      <c r="AC106" s="1"/>
      <c r="AD106" s="1"/>
      <c r="AE106" s="1"/>
      <c r="AF106" s="1"/>
    </row>
    <row r="107" spans="1:34" ht="408.75" customHeight="1" x14ac:dyDescent="0.25">
      <c r="B107" s="313">
        <v>4</v>
      </c>
      <c r="C107" s="299" t="s">
        <v>224</v>
      </c>
      <c r="D107" s="299" t="s">
        <v>242</v>
      </c>
      <c r="E107" s="299" t="s">
        <v>226</v>
      </c>
      <c r="F107" s="299" t="s">
        <v>243</v>
      </c>
      <c r="G107" s="231" t="s">
        <v>244</v>
      </c>
      <c r="H107" s="231" t="s">
        <v>261</v>
      </c>
      <c r="I107" s="231" t="s">
        <v>262</v>
      </c>
      <c r="J107" s="124" t="s">
        <v>275</v>
      </c>
      <c r="K107" s="119" t="s">
        <v>274</v>
      </c>
      <c r="L107" s="119" t="s">
        <v>276</v>
      </c>
      <c r="M107" s="155" t="s">
        <v>273</v>
      </c>
      <c r="N107" s="155" t="s">
        <v>29</v>
      </c>
      <c r="O107" s="171">
        <v>0</v>
      </c>
      <c r="P107" s="84">
        <v>1</v>
      </c>
      <c r="Q107" s="249">
        <v>0</v>
      </c>
      <c r="R107" s="249"/>
      <c r="S107" s="249"/>
      <c r="T107" s="249">
        <v>0</v>
      </c>
      <c r="U107" s="249"/>
      <c r="V107" s="249"/>
      <c r="W107" s="181">
        <v>0</v>
      </c>
      <c r="X107" s="206">
        <v>0</v>
      </c>
      <c r="Y107" s="162"/>
      <c r="Z107" s="202">
        <f>SUM(Q107:X107)</f>
        <v>0</v>
      </c>
      <c r="AA107" s="197">
        <f>Z107/P107</f>
        <v>0</v>
      </c>
      <c r="AB107" s="35"/>
      <c r="AC107" s="1"/>
      <c r="AD107" s="1"/>
      <c r="AE107" s="1"/>
      <c r="AF107" s="1"/>
    </row>
    <row r="108" spans="1:34" ht="397.5" customHeight="1" x14ac:dyDescent="0.25">
      <c r="B108" s="313"/>
      <c r="C108" s="299"/>
      <c r="D108" s="299"/>
      <c r="E108" s="299"/>
      <c r="F108" s="299"/>
      <c r="G108" s="231"/>
      <c r="H108" s="231"/>
      <c r="I108" s="231"/>
      <c r="J108" s="136" t="s">
        <v>266</v>
      </c>
      <c r="K108" s="130" t="s">
        <v>267</v>
      </c>
      <c r="L108" s="167" t="s">
        <v>268</v>
      </c>
      <c r="M108" s="161" t="s">
        <v>108</v>
      </c>
      <c r="N108" s="161" t="s">
        <v>29</v>
      </c>
      <c r="O108" s="156">
        <v>0</v>
      </c>
      <c r="P108" s="156">
        <v>200</v>
      </c>
      <c r="Q108" s="243">
        <v>120</v>
      </c>
      <c r="R108" s="243"/>
      <c r="S108" s="243"/>
      <c r="T108" s="243">
        <v>216</v>
      </c>
      <c r="U108" s="243"/>
      <c r="V108" s="243"/>
      <c r="W108" s="195">
        <v>187</v>
      </c>
      <c r="X108" s="217">
        <v>143</v>
      </c>
      <c r="Y108" s="156"/>
      <c r="Z108" s="223">
        <f t="shared" ref="Z108:Z110" si="11">SUM(Q108:X108)</f>
        <v>666</v>
      </c>
      <c r="AA108" s="148">
        <f>Z108/P108</f>
        <v>3.33</v>
      </c>
      <c r="AB108" s="35"/>
      <c r="AC108" s="1"/>
      <c r="AD108" s="1"/>
      <c r="AE108" s="1"/>
      <c r="AF108" s="1"/>
    </row>
    <row r="109" spans="1:34" ht="409.6" customHeight="1" x14ac:dyDescent="0.25">
      <c r="B109" s="313"/>
      <c r="C109" s="299"/>
      <c r="D109" s="299"/>
      <c r="E109" s="299"/>
      <c r="F109" s="299"/>
      <c r="G109" s="231"/>
      <c r="H109" s="231"/>
      <c r="I109" s="231"/>
      <c r="J109" s="49" t="s">
        <v>285</v>
      </c>
      <c r="K109" s="119" t="s">
        <v>292</v>
      </c>
      <c r="L109" s="119" t="s">
        <v>284</v>
      </c>
      <c r="M109" s="155" t="s">
        <v>283</v>
      </c>
      <c r="N109" s="155" t="s">
        <v>29</v>
      </c>
      <c r="O109" s="171">
        <v>0</v>
      </c>
      <c r="P109" s="84">
        <v>1</v>
      </c>
      <c r="Q109" s="249">
        <v>0</v>
      </c>
      <c r="R109" s="249"/>
      <c r="S109" s="249"/>
      <c r="T109" s="249">
        <v>0</v>
      </c>
      <c r="U109" s="249"/>
      <c r="V109" s="249"/>
      <c r="W109" s="181">
        <v>1</v>
      </c>
      <c r="X109" s="206">
        <v>0</v>
      </c>
      <c r="Y109" s="162"/>
      <c r="Z109" s="224">
        <f t="shared" si="11"/>
        <v>1</v>
      </c>
      <c r="AA109" s="197">
        <f>Z109/P109</f>
        <v>1</v>
      </c>
      <c r="AB109" s="178"/>
      <c r="AC109" s="178"/>
      <c r="AD109" s="178"/>
      <c r="AE109" s="178"/>
      <c r="AF109" s="94"/>
      <c r="AG109" s="94"/>
      <c r="AH109" s="57"/>
    </row>
    <row r="110" spans="1:34" ht="399.75" customHeight="1" x14ac:dyDescent="0.25">
      <c r="B110" s="313"/>
      <c r="C110" s="299"/>
      <c r="D110" s="299"/>
      <c r="E110" s="299"/>
      <c r="F110" s="299"/>
      <c r="G110" s="231"/>
      <c r="H110" s="231"/>
      <c r="I110" s="231"/>
      <c r="J110" s="149" t="s">
        <v>289</v>
      </c>
      <c r="K110" s="130" t="s">
        <v>287</v>
      </c>
      <c r="L110" s="144" t="s">
        <v>288</v>
      </c>
      <c r="M110" s="160" t="s">
        <v>108</v>
      </c>
      <c r="N110" s="160" t="s">
        <v>29</v>
      </c>
      <c r="O110" s="160">
        <v>0</v>
      </c>
      <c r="P110" s="160">
        <v>10</v>
      </c>
      <c r="Q110" s="248">
        <v>4</v>
      </c>
      <c r="R110" s="248"/>
      <c r="S110" s="248"/>
      <c r="T110" s="248">
        <v>4</v>
      </c>
      <c r="U110" s="248"/>
      <c r="V110" s="248"/>
      <c r="W110" s="182">
        <v>2</v>
      </c>
      <c r="X110" s="208">
        <v>4</v>
      </c>
      <c r="Y110" s="177"/>
      <c r="Z110" s="223">
        <f t="shared" si="11"/>
        <v>14</v>
      </c>
      <c r="AA110" s="148">
        <f>Z110/P110</f>
        <v>1.4</v>
      </c>
      <c r="AB110" s="35"/>
      <c r="AC110" s="1"/>
      <c r="AD110" s="1"/>
      <c r="AE110" s="1"/>
      <c r="AF110" s="1"/>
    </row>
    <row r="111" spans="1:34" ht="112.5" customHeight="1" x14ac:dyDescent="0.25">
      <c r="B111" s="125"/>
      <c r="C111" s="126"/>
      <c r="D111" s="126"/>
      <c r="E111" s="126"/>
      <c r="F111" s="126"/>
      <c r="G111" s="91"/>
      <c r="H111" s="91"/>
      <c r="I111" s="91"/>
      <c r="J111" s="127"/>
      <c r="K111" s="128"/>
      <c r="L111" s="91"/>
      <c r="M111" s="91"/>
      <c r="N111" s="91"/>
      <c r="O111" s="91"/>
      <c r="P111" s="91"/>
      <c r="Q111" s="91"/>
      <c r="R111" s="91"/>
      <c r="S111" s="91"/>
      <c r="T111" s="91"/>
      <c r="U111" s="91"/>
      <c r="V111" s="91"/>
      <c r="W111" s="91"/>
      <c r="X111" s="91"/>
      <c r="Y111" s="129"/>
      <c r="Z111" s="91"/>
      <c r="AA111" s="35"/>
      <c r="AB111" s="1"/>
      <c r="AC111" s="35"/>
      <c r="AD111" s="35"/>
      <c r="AE111" s="35"/>
      <c r="AF111" s="1"/>
    </row>
    <row r="112" spans="1:34" ht="112.5" customHeight="1" x14ac:dyDescent="0.25">
      <c r="C112" s="26"/>
      <c r="D112" s="27"/>
      <c r="E112" s="27"/>
      <c r="F112" s="27"/>
      <c r="G112" s="27"/>
      <c r="H112" s="26"/>
      <c r="I112" s="246" t="s">
        <v>0</v>
      </c>
      <c r="J112" s="246"/>
      <c r="K112" s="246"/>
      <c r="L112" s="246"/>
      <c r="M112" s="247" t="s">
        <v>1</v>
      </c>
      <c r="N112" s="247"/>
      <c r="O112" s="247"/>
      <c r="P112" s="247"/>
      <c r="Q112" s="247"/>
      <c r="R112" s="247"/>
      <c r="S112" s="247"/>
      <c r="T112" s="247"/>
      <c r="U112" s="247"/>
      <c r="V112" s="247"/>
      <c r="W112" s="247"/>
      <c r="X112" s="247"/>
      <c r="Y112" s="247"/>
      <c r="Z112" s="247"/>
      <c r="AA112" s="247"/>
      <c r="AB112" s="1"/>
      <c r="AC112" s="35"/>
      <c r="AD112" s="35"/>
      <c r="AE112" s="35"/>
      <c r="AF112" s="1"/>
    </row>
    <row r="113" spans="2:32" ht="112.5" customHeight="1" x14ac:dyDescent="0.25">
      <c r="C113" s="26"/>
      <c r="D113" s="27"/>
      <c r="E113" s="27"/>
      <c r="F113" s="27"/>
      <c r="G113" s="27"/>
      <c r="H113" s="26"/>
      <c r="I113" s="19"/>
      <c r="J113" s="19"/>
      <c r="K113" s="22"/>
      <c r="L113" s="22"/>
      <c r="M113" s="247"/>
      <c r="N113" s="247"/>
      <c r="O113" s="247"/>
      <c r="P113" s="247"/>
      <c r="Q113" s="247"/>
      <c r="R113" s="247"/>
      <c r="S113" s="247"/>
      <c r="T113" s="247"/>
      <c r="U113" s="247"/>
      <c r="V113" s="247"/>
      <c r="W113" s="247"/>
      <c r="X113" s="247"/>
      <c r="Y113" s="247"/>
      <c r="Z113" s="247"/>
      <c r="AA113" s="247"/>
      <c r="AB113" s="1"/>
      <c r="AC113" s="35"/>
      <c r="AD113" s="35"/>
      <c r="AE113" s="35"/>
      <c r="AF113" s="1"/>
    </row>
    <row r="114" spans="2:32" ht="112.5" customHeight="1" x14ac:dyDescent="0.25">
      <c r="B114" s="35"/>
      <c r="C114" s="35"/>
      <c r="D114" s="35"/>
      <c r="E114" s="35"/>
      <c r="F114" s="40"/>
      <c r="G114" s="35"/>
      <c r="H114" s="35"/>
      <c r="I114" s="35"/>
      <c r="J114" s="35"/>
      <c r="K114" s="35"/>
      <c r="L114" s="35"/>
      <c r="M114" s="35"/>
      <c r="N114" s="35"/>
      <c r="O114" s="35"/>
      <c r="P114" s="35"/>
      <c r="Q114" s="41"/>
      <c r="R114" s="41"/>
      <c r="S114" s="41"/>
      <c r="T114" s="41"/>
      <c r="U114" s="41"/>
      <c r="V114" s="41"/>
      <c r="W114" s="41"/>
      <c r="X114" s="41"/>
      <c r="Y114" s="159"/>
      <c r="Z114" s="159"/>
      <c r="AA114" s="159"/>
      <c r="AB114" s="1"/>
      <c r="AC114" s="35"/>
      <c r="AD114" s="35"/>
      <c r="AE114" s="35"/>
      <c r="AF114" s="1"/>
    </row>
    <row r="115" spans="2:32" ht="112.5" customHeight="1" x14ac:dyDescent="0.25">
      <c r="B115" s="35"/>
      <c r="C115" s="35"/>
      <c r="D115" s="35"/>
      <c r="E115" s="35"/>
      <c r="F115" s="40"/>
      <c r="G115" s="35"/>
      <c r="H115" s="35"/>
      <c r="I115" s="35"/>
      <c r="J115" s="35"/>
      <c r="K115" s="35"/>
      <c r="L115" s="35"/>
      <c r="M115" s="35"/>
      <c r="N115" s="35"/>
      <c r="O115" s="35"/>
      <c r="P115" s="35"/>
      <c r="Q115" s="41"/>
      <c r="R115" s="41"/>
      <c r="S115" s="41"/>
      <c r="T115" s="41"/>
      <c r="U115" s="41"/>
      <c r="V115" s="41"/>
      <c r="W115" s="41"/>
      <c r="X115" s="41"/>
      <c r="Y115" s="159"/>
      <c r="Z115" s="159"/>
      <c r="AA115" s="159"/>
      <c r="AB115" s="1"/>
      <c r="AC115" s="35"/>
      <c r="AD115" s="35"/>
      <c r="AE115" s="35"/>
      <c r="AF115" s="1"/>
    </row>
    <row r="116" spans="2:32" ht="112.5" customHeight="1" x14ac:dyDescent="0.3">
      <c r="B116" s="35"/>
      <c r="C116" s="35"/>
      <c r="D116" s="35"/>
      <c r="E116" s="35"/>
      <c r="F116" s="40"/>
      <c r="G116" s="35"/>
      <c r="H116" s="35"/>
      <c r="I116" s="35"/>
      <c r="J116" s="35"/>
      <c r="K116" s="35"/>
      <c r="L116" s="35"/>
      <c r="M116" s="35"/>
      <c r="N116" s="35"/>
      <c r="O116" s="35"/>
      <c r="P116" s="35"/>
      <c r="Q116" s="44"/>
      <c r="R116" s="44"/>
      <c r="S116" s="44"/>
      <c r="T116" s="44"/>
      <c r="U116" s="44"/>
      <c r="V116" s="44"/>
      <c r="W116" s="44"/>
      <c r="X116" s="44"/>
      <c r="Y116" s="159"/>
      <c r="Z116" s="159"/>
      <c r="AA116" s="159"/>
      <c r="AB116" s="1"/>
      <c r="AC116" s="1"/>
      <c r="AD116" s="1"/>
      <c r="AE116" s="1"/>
      <c r="AF116" s="1"/>
    </row>
    <row r="117" spans="2:32" ht="112.5" customHeight="1" x14ac:dyDescent="0.3">
      <c r="B117" s="30"/>
      <c r="C117" s="30"/>
      <c r="D117" s="30"/>
      <c r="E117" s="30"/>
      <c r="F117" s="45"/>
      <c r="G117" s="173"/>
      <c r="H117" s="30"/>
      <c r="I117" s="30"/>
      <c r="J117" s="30"/>
      <c r="K117" s="30"/>
      <c r="L117" s="30"/>
      <c r="M117" s="30"/>
      <c r="N117" s="30"/>
      <c r="O117" s="30"/>
      <c r="P117" s="30"/>
      <c r="Q117" s="44"/>
      <c r="R117" s="44"/>
      <c r="S117" s="44"/>
      <c r="T117" s="44"/>
      <c r="U117" s="44"/>
      <c r="V117" s="44"/>
      <c r="W117" s="44"/>
      <c r="X117" s="44"/>
      <c r="Y117" s="159"/>
      <c r="Z117" s="159"/>
      <c r="AA117" s="159"/>
      <c r="AB117" s="1"/>
      <c r="AC117" s="1"/>
      <c r="AD117" s="1"/>
      <c r="AE117" s="1"/>
      <c r="AF117" s="1"/>
    </row>
    <row r="118" spans="2:32" ht="46.5" customHeight="1" x14ac:dyDescent="0.3">
      <c r="G118" s="174"/>
      <c r="Y118" s="159"/>
      <c r="Z118" s="159"/>
      <c r="AA118" s="159"/>
      <c r="AB118" s="1"/>
      <c r="AC118" s="1"/>
      <c r="AD118" s="1"/>
      <c r="AE118" s="1"/>
      <c r="AF118" s="1"/>
    </row>
    <row r="119" spans="2:32" ht="72.75" customHeight="1" x14ac:dyDescent="0.3">
      <c r="G119" s="174"/>
      <c r="Y119" s="129"/>
      <c r="Z119" s="91"/>
      <c r="AA119" s="35"/>
      <c r="AB119" s="1"/>
      <c r="AC119" s="1"/>
      <c r="AD119" s="1"/>
      <c r="AE119" s="1"/>
      <c r="AF119" s="1"/>
    </row>
    <row r="120" spans="2:32" ht="72.75" customHeight="1" x14ac:dyDescent="0.3">
      <c r="G120" s="174"/>
      <c r="Y120" s="129"/>
      <c r="Z120" s="91"/>
      <c r="AA120" s="35"/>
      <c r="AB120" s="1"/>
      <c r="AC120" s="1"/>
      <c r="AD120" s="1"/>
      <c r="AE120" s="1"/>
      <c r="AF120" s="1"/>
    </row>
    <row r="121" spans="2:32" ht="72.75" customHeight="1" x14ac:dyDescent="0.3">
      <c r="G121" s="174"/>
      <c r="Y121" s="129"/>
      <c r="Z121" s="91"/>
      <c r="AA121" s="35"/>
      <c r="AB121" s="1"/>
      <c r="AC121" s="1"/>
      <c r="AD121" s="1"/>
      <c r="AE121" s="1"/>
      <c r="AF121" s="1"/>
    </row>
    <row r="122" spans="2:32" ht="72.75" customHeight="1" x14ac:dyDescent="0.3">
      <c r="G122" s="174"/>
      <c r="Y122" s="129"/>
      <c r="Z122" s="91"/>
      <c r="AA122" s="35"/>
      <c r="AB122" s="1"/>
      <c r="AC122" s="1"/>
      <c r="AD122" s="1"/>
      <c r="AE122" s="1"/>
      <c r="AF122" s="1"/>
    </row>
    <row r="123" spans="2:32" ht="99" customHeight="1" x14ac:dyDescent="0.3">
      <c r="G123" s="174"/>
      <c r="AA123" s="1"/>
      <c r="AB123" s="1"/>
      <c r="AC123" s="1"/>
      <c r="AD123" s="1"/>
      <c r="AE123" s="1"/>
      <c r="AF123" s="1"/>
    </row>
    <row r="124" spans="2:32" ht="30.75" customHeight="1" x14ac:dyDescent="0.3">
      <c r="G124" s="174"/>
      <c r="Y124" s="35"/>
      <c r="Z124" s="35"/>
      <c r="AA124" s="1"/>
      <c r="AB124" s="1"/>
      <c r="AC124" s="1"/>
      <c r="AD124" s="1"/>
      <c r="AE124" s="1"/>
      <c r="AF124" s="1"/>
    </row>
    <row r="125" spans="2:32" ht="60.75" customHeight="1" x14ac:dyDescent="0.25">
      <c r="B125" s="35"/>
      <c r="C125" s="35"/>
      <c r="D125" s="35"/>
      <c r="E125" s="35"/>
      <c r="F125" s="40"/>
      <c r="G125" s="35"/>
      <c r="H125" s="35"/>
      <c r="I125" s="35"/>
      <c r="J125" s="35"/>
      <c r="K125" s="35"/>
      <c r="L125" s="35"/>
      <c r="M125" s="35"/>
      <c r="N125" s="230" t="s">
        <v>306</v>
      </c>
      <c r="O125" s="230"/>
      <c r="P125" s="230"/>
      <c r="Q125" s="230"/>
      <c r="R125" s="230"/>
      <c r="S125" s="230"/>
      <c r="T125" s="230"/>
      <c r="U125" s="230"/>
      <c r="V125" s="230"/>
      <c r="W125" s="194"/>
      <c r="X125" s="216"/>
      <c r="Y125" s="35"/>
      <c r="Z125" s="35"/>
      <c r="AA125" s="1"/>
      <c r="AB125" s="1"/>
      <c r="AC125" s="1"/>
      <c r="AD125" s="1"/>
      <c r="AE125" s="1"/>
      <c r="AF125" s="1"/>
    </row>
    <row r="126" spans="2:32" ht="66.75" customHeight="1" x14ac:dyDescent="0.25">
      <c r="B126" s="35"/>
      <c r="C126" s="35"/>
      <c r="D126" s="35"/>
      <c r="E126" s="35"/>
      <c r="F126" s="40"/>
      <c r="G126" s="35"/>
      <c r="H126" s="35"/>
      <c r="I126" s="35"/>
      <c r="J126" s="35"/>
      <c r="K126" s="35"/>
      <c r="L126" s="35"/>
      <c r="M126" s="35"/>
      <c r="N126" s="35"/>
      <c r="O126" s="35"/>
      <c r="P126" s="35"/>
      <c r="Q126" s="41"/>
      <c r="R126" s="41"/>
      <c r="S126" s="41"/>
      <c r="T126" s="41"/>
      <c r="U126" s="41"/>
      <c r="V126" s="41"/>
      <c r="W126" s="41"/>
      <c r="X126" s="41"/>
      <c r="Y126" s="35"/>
      <c r="Z126" s="35"/>
      <c r="AA126" s="35"/>
      <c r="AB126" s="1"/>
      <c r="AC126" s="1"/>
      <c r="AD126" s="1"/>
      <c r="AE126" s="1"/>
      <c r="AF126" s="1"/>
    </row>
    <row r="127" spans="2:32" x14ac:dyDescent="0.25">
      <c r="B127" s="35"/>
      <c r="C127" s="35"/>
      <c r="D127" s="35"/>
      <c r="E127" s="35"/>
      <c r="F127" s="40"/>
      <c r="G127" s="35"/>
      <c r="H127" s="35"/>
      <c r="I127" s="35"/>
      <c r="J127" s="35"/>
      <c r="K127" s="35"/>
      <c r="L127" s="35"/>
      <c r="M127" s="35"/>
      <c r="N127" s="35"/>
      <c r="O127" s="35"/>
      <c r="P127" s="35"/>
      <c r="Q127" s="41"/>
      <c r="R127" s="41"/>
      <c r="S127" s="41"/>
      <c r="T127" s="41"/>
      <c r="U127" s="41"/>
      <c r="V127" s="41"/>
      <c r="W127" s="41"/>
      <c r="X127" s="41"/>
      <c r="Y127" s="35"/>
      <c r="Z127" s="35"/>
      <c r="AA127" s="35"/>
      <c r="AB127" s="1"/>
      <c r="AC127" s="1"/>
      <c r="AD127" s="1"/>
      <c r="AE127" s="1"/>
      <c r="AF127" s="1"/>
    </row>
    <row r="128" spans="2:32" x14ac:dyDescent="0.25">
      <c r="B128" s="35"/>
      <c r="C128" s="35"/>
      <c r="D128" s="35"/>
      <c r="E128" s="35"/>
      <c r="F128" s="40"/>
      <c r="G128" s="35"/>
      <c r="H128" s="35"/>
      <c r="I128" s="35"/>
      <c r="J128" s="35"/>
      <c r="K128" s="35"/>
      <c r="L128" s="35"/>
      <c r="M128" s="35"/>
      <c r="N128" s="35"/>
      <c r="O128" s="35"/>
      <c r="P128" s="35"/>
      <c r="Q128" s="41"/>
      <c r="R128" s="41"/>
      <c r="S128" s="41"/>
      <c r="T128" s="41"/>
      <c r="U128" s="41"/>
      <c r="V128" s="41"/>
      <c r="W128" s="41"/>
      <c r="X128" s="41"/>
      <c r="Y128" s="35"/>
      <c r="Z128" s="35"/>
      <c r="AA128" s="35"/>
      <c r="AB128" s="1"/>
      <c r="AC128" s="1"/>
      <c r="AD128" s="1"/>
      <c r="AE128" s="1"/>
      <c r="AF128" s="1"/>
    </row>
    <row r="129" spans="2:32" x14ac:dyDescent="0.25">
      <c r="B129" s="35"/>
      <c r="C129" s="35"/>
      <c r="D129" s="35"/>
      <c r="E129" s="35"/>
      <c r="F129" s="40"/>
      <c r="G129" s="35"/>
      <c r="H129" s="35"/>
      <c r="I129" s="35"/>
      <c r="J129" s="35"/>
      <c r="K129" s="35"/>
      <c r="L129" s="35"/>
      <c r="M129" s="35"/>
      <c r="N129" s="35"/>
      <c r="O129" s="35"/>
      <c r="P129" s="35"/>
      <c r="Q129" s="41"/>
      <c r="R129" s="41"/>
      <c r="S129" s="41"/>
      <c r="T129" s="41"/>
      <c r="U129" s="41"/>
      <c r="V129" s="41"/>
      <c r="W129" s="41"/>
      <c r="X129" s="41"/>
      <c r="Y129" s="35"/>
      <c r="Z129" s="35"/>
      <c r="AA129" s="35"/>
      <c r="AB129" s="1"/>
      <c r="AC129" s="1"/>
      <c r="AD129" s="1"/>
      <c r="AE129" s="1"/>
      <c r="AF129" s="1"/>
    </row>
    <row r="130" spans="2:32" x14ac:dyDescent="0.25">
      <c r="B130" s="35"/>
      <c r="C130" s="35"/>
      <c r="D130" s="35"/>
      <c r="E130" s="35"/>
      <c r="F130" s="40"/>
      <c r="G130" s="35"/>
      <c r="H130" s="35"/>
      <c r="I130" s="35"/>
      <c r="J130" s="35"/>
      <c r="K130" s="35"/>
      <c r="L130" s="35"/>
      <c r="M130" s="35"/>
      <c r="N130" s="35"/>
      <c r="O130" s="35"/>
      <c r="P130" s="35"/>
      <c r="Q130" s="41"/>
      <c r="R130" s="41"/>
      <c r="S130" s="41"/>
      <c r="T130" s="41"/>
      <c r="U130" s="41"/>
      <c r="V130" s="41"/>
      <c r="W130" s="41"/>
      <c r="X130" s="41"/>
      <c r="Y130" s="35"/>
      <c r="Z130" s="35"/>
      <c r="AA130" s="35"/>
      <c r="AB130" s="1"/>
      <c r="AC130" s="1"/>
      <c r="AD130" s="1"/>
      <c r="AE130" s="1"/>
      <c r="AF130" s="1"/>
    </row>
    <row r="131" spans="2:32" x14ac:dyDescent="0.25">
      <c r="B131" s="35"/>
      <c r="C131" s="35"/>
      <c r="D131" s="35"/>
      <c r="E131" s="35"/>
      <c r="F131" s="40"/>
      <c r="G131" s="35"/>
      <c r="H131" s="35"/>
      <c r="I131" s="35"/>
      <c r="J131" s="35"/>
      <c r="K131" s="35"/>
      <c r="L131" s="35"/>
      <c r="M131" s="35"/>
      <c r="N131" s="35"/>
      <c r="O131" s="35"/>
      <c r="P131" s="35"/>
      <c r="Q131" s="41"/>
      <c r="R131" s="41"/>
      <c r="S131" s="41"/>
      <c r="T131" s="41"/>
      <c r="U131" s="41"/>
      <c r="V131" s="41"/>
      <c r="W131" s="41"/>
      <c r="X131" s="41"/>
      <c r="Y131" s="35"/>
      <c r="Z131" s="35"/>
      <c r="AA131" s="35"/>
      <c r="AB131" s="1"/>
      <c r="AC131" s="1"/>
      <c r="AD131" s="1"/>
      <c r="AE131" s="1"/>
      <c r="AF131" s="1"/>
    </row>
    <row r="132" spans="2:32" x14ac:dyDescent="0.25">
      <c r="B132" s="35"/>
      <c r="C132" s="35"/>
      <c r="D132" s="35"/>
      <c r="E132" s="35"/>
      <c r="F132" s="40"/>
      <c r="G132" s="35"/>
      <c r="H132" s="35"/>
      <c r="I132" s="35"/>
      <c r="J132" s="35"/>
      <c r="K132" s="35"/>
      <c r="L132" s="35"/>
      <c r="M132" s="35"/>
      <c r="N132" s="35"/>
      <c r="O132" s="35"/>
      <c r="P132" s="35"/>
      <c r="Q132" s="41"/>
      <c r="R132" s="41"/>
      <c r="S132" s="41"/>
      <c r="T132" s="41"/>
      <c r="U132" s="41"/>
      <c r="V132" s="41"/>
      <c r="W132" s="41"/>
      <c r="X132" s="41"/>
      <c r="Y132" s="35"/>
      <c r="Z132" s="35"/>
      <c r="AA132" s="35"/>
      <c r="AB132" s="1"/>
      <c r="AC132" s="1"/>
      <c r="AD132" s="1"/>
      <c r="AE132" s="1"/>
      <c r="AF132" s="1"/>
    </row>
    <row r="133" spans="2:32" x14ac:dyDescent="0.25">
      <c r="B133" s="35"/>
      <c r="C133" s="35"/>
      <c r="D133" s="35"/>
      <c r="E133" s="35"/>
      <c r="F133" s="40"/>
      <c r="G133" s="35"/>
      <c r="H133" s="35"/>
      <c r="I133" s="35"/>
      <c r="J133" s="35"/>
      <c r="K133" s="35"/>
      <c r="L133" s="35"/>
      <c r="M133" s="35"/>
      <c r="N133" s="35"/>
      <c r="O133" s="35"/>
      <c r="P133" s="35"/>
      <c r="Q133" s="41"/>
      <c r="R133" s="41"/>
      <c r="S133" s="41"/>
      <c r="T133" s="41"/>
      <c r="U133" s="41"/>
      <c r="V133" s="41"/>
      <c r="W133" s="41"/>
      <c r="X133" s="41"/>
      <c r="Y133" s="35"/>
      <c r="Z133" s="35"/>
      <c r="AA133" s="35"/>
      <c r="AB133" s="1"/>
      <c r="AC133" s="1"/>
      <c r="AD133" s="1"/>
      <c r="AE133" s="1"/>
      <c r="AF133" s="1"/>
    </row>
    <row r="134" spans="2:32" ht="33.75" x14ac:dyDescent="0.25">
      <c r="B134" s="42"/>
      <c r="C134" s="42"/>
      <c r="D134" s="42"/>
      <c r="E134" s="42"/>
      <c r="F134" s="42"/>
      <c r="G134" s="42"/>
      <c r="H134" s="42"/>
      <c r="I134" s="42"/>
      <c r="J134" s="43"/>
      <c r="K134" s="43"/>
      <c r="L134" s="43"/>
      <c r="M134" s="35"/>
      <c r="N134" s="35"/>
      <c r="O134" s="35"/>
      <c r="P134" s="35"/>
      <c r="Q134" s="35"/>
      <c r="R134" s="35"/>
      <c r="S134" s="35"/>
      <c r="T134" s="35"/>
      <c r="U134" s="35"/>
      <c r="V134" s="35"/>
      <c r="W134" s="35"/>
      <c r="X134" s="35"/>
      <c r="Y134" s="35"/>
      <c r="Z134" s="35"/>
      <c r="AA134" s="35"/>
      <c r="AB134" s="1"/>
      <c r="AC134" s="1"/>
      <c r="AD134" s="1"/>
      <c r="AE134" s="1"/>
      <c r="AF134" s="1"/>
    </row>
    <row r="135" spans="2:32" ht="33.75" x14ac:dyDescent="0.25">
      <c r="B135" s="42"/>
      <c r="C135" s="42"/>
      <c r="D135" s="42"/>
      <c r="E135" s="42"/>
      <c r="F135" s="42"/>
      <c r="G135" s="42"/>
      <c r="H135" s="42"/>
      <c r="I135" s="42"/>
      <c r="J135" s="43"/>
      <c r="K135" s="43"/>
      <c r="L135" s="43"/>
      <c r="M135" s="35"/>
      <c r="N135" s="35"/>
      <c r="O135" s="35"/>
      <c r="P135" s="35"/>
      <c r="Q135" s="35"/>
      <c r="R135" s="35"/>
      <c r="S135" s="35"/>
      <c r="T135" s="35"/>
      <c r="U135" s="35"/>
      <c r="V135" s="35"/>
      <c r="W135" s="35"/>
      <c r="X135" s="35"/>
      <c r="Y135" s="35"/>
      <c r="Z135" s="35"/>
      <c r="AA135" s="35"/>
      <c r="AB135" s="1"/>
      <c r="AC135" s="1"/>
      <c r="AD135" s="1"/>
      <c r="AE135" s="1"/>
      <c r="AF135" s="1"/>
    </row>
    <row r="136" spans="2:32" ht="33.75" x14ac:dyDescent="0.25">
      <c r="B136" s="42"/>
      <c r="C136" s="42"/>
      <c r="D136" s="42"/>
      <c r="E136" s="42"/>
      <c r="F136" s="42"/>
      <c r="G136" s="42"/>
      <c r="H136" s="42"/>
      <c r="I136" s="42"/>
      <c r="J136" s="43"/>
      <c r="K136" s="43"/>
      <c r="L136" s="43"/>
      <c r="M136" s="35"/>
      <c r="N136" s="35"/>
      <c r="O136" s="35"/>
      <c r="P136" s="35"/>
      <c r="Q136" s="35"/>
      <c r="R136" s="35"/>
      <c r="S136" s="35"/>
      <c r="T136" s="35"/>
      <c r="U136" s="35"/>
      <c r="V136" s="35"/>
      <c r="W136" s="35"/>
      <c r="X136" s="35"/>
      <c r="Y136" s="35"/>
      <c r="Z136" s="35"/>
      <c r="AA136" s="35"/>
      <c r="AB136" s="1"/>
      <c r="AC136" s="1"/>
      <c r="AD136" s="1"/>
      <c r="AE136" s="1"/>
      <c r="AF136" s="1"/>
    </row>
    <row r="137" spans="2:32" ht="33.75" x14ac:dyDescent="0.25">
      <c r="B137" s="42"/>
      <c r="C137" s="42"/>
      <c r="D137" s="42"/>
      <c r="E137" s="42"/>
      <c r="F137" s="42"/>
      <c r="G137" s="42"/>
      <c r="H137" s="42"/>
      <c r="I137" s="42"/>
      <c r="J137" s="43"/>
      <c r="K137" s="43"/>
      <c r="L137" s="43"/>
      <c r="M137" s="35"/>
      <c r="N137" s="35"/>
      <c r="O137" s="35"/>
      <c r="P137" s="35"/>
      <c r="Q137" s="35"/>
      <c r="R137" s="35"/>
      <c r="S137" s="35"/>
      <c r="T137" s="35"/>
      <c r="U137" s="35"/>
      <c r="V137" s="35"/>
      <c r="W137" s="35"/>
      <c r="X137" s="35"/>
      <c r="Y137" s="35"/>
      <c r="Z137" s="35"/>
      <c r="AA137" s="35"/>
      <c r="AB137" s="1"/>
      <c r="AC137" s="1"/>
      <c r="AD137" s="1"/>
      <c r="AE137" s="1"/>
      <c r="AF137" s="1"/>
    </row>
    <row r="138" spans="2:32" ht="19.5" customHeight="1" x14ac:dyDescent="0.25">
      <c r="B138" s="42"/>
      <c r="C138" s="42"/>
      <c r="D138" s="42"/>
      <c r="E138" s="42"/>
      <c r="F138" s="42"/>
      <c r="G138" s="42"/>
      <c r="H138" s="42"/>
      <c r="I138" s="42"/>
      <c r="J138" s="43"/>
      <c r="K138" s="43"/>
      <c r="L138" s="43"/>
      <c r="M138" s="35"/>
      <c r="N138" s="35"/>
      <c r="O138" s="35"/>
      <c r="P138" s="35"/>
      <c r="Q138" s="35"/>
      <c r="R138" s="35"/>
      <c r="S138" s="35"/>
      <c r="T138" s="35"/>
      <c r="U138" s="35"/>
      <c r="V138" s="35"/>
      <c r="W138" s="35"/>
      <c r="X138" s="35"/>
      <c r="Y138" s="35"/>
      <c r="Z138" s="35"/>
      <c r="AA138" s="35"/>
      <c r="AB138" s="1"/>
      <c r="AC138" s="1"/>
      <c r="AD138" s="1"/>
      <c r="AE138" s="1"/>
      <c r="AF138" s="1"/>
    </row>
    <row r="139" spans="2:32" ht="19.5" customHeight="1" x14ac:dyDescent="0.25">
      <c r="B139" s="35"/>
      <c r="C139" s="35"/>
      <c r="D139" s="35"/>
      <c r="E139" s="35"/>
      <c r="F139" s="40"/>
      <c r="G139" s="35"/>
      <c r="H139" s="35"/>
      <c r="I139" s="35"/>
      <c r="J139" s="35"/>
      <c r="K139" s="35"/>
      <c r="L139" s="35"/>
      <c r="M139" s="35"/>
      <c r="N139" s="35"/>
      <c r="O139" s="35"/>
      <c r="P139" s="35"/>
      <c r="Q139" s="41"/>
      <c r="R139" s="41"/>
      <c r="S139" s="41"/>
      <c r="T139" s="41"/>
      <c r="U139" s="41"/>
      <c r="V139" s="41"/>
      <c r="W139" s="41"/>
      <c r="X139" s="41"/>
      <c r="Y139" s="35"/>
      <c r="Z139" s="35"/>
      <c r="AA139" s="35"/>
      <c r="AB139" s="1"/>
      <c r="AC139" s="1"/>
      <c r="AD139" s="1"/>
      <c r="AE139" s="1"/>
      <c r="AF139" s="1"/>
    </row>
    <row r="140" spans="2:32" ht="19.5" customHeight="1" x14ac:dyDescent="0.25">
      <c r="B140" s="35"/>
      <c r="C140" s="35"/>
      <c r="D140" s="35"/>
      <c r="E140" s="35"/>
      <c r="F140" s="40"/>
      <c r="G140" s="35"/>
      <c r="H140" s="35"/>
      <c r="I140" s="35"/>
      <c r="J140" s="35"/>
      <c r="K140" s="35"/>
      <c r="L140" s="35"/>
      <c r="M140" s="35"/>
      <c r="N140" s="35"/>
      <c r="O140" s="35"/>
      <c r="P140" s="35"/>
      <c r="Q140" s="41"/>
      <c r="R140" s="41"/>
      <c r="S140" s="41"/>
      <c r="T140" s="41"/>
      <c r="U140" s="41"/>
      <c r="V140" s="41"/>
      <c r="W140" s="41"/>
      <c r="X140" s="41"/>
      <c r="Y140" s="35"/>
      <c r="Z140" s="35"/>
      <c r="AA140" s="35"/>
      <c r="AB140" s="1"/>
      <c r="AC140" s="1"/>
      <c r="AD140" s="1"/>
      <c r="AE140" s="1"/>
      <c r="AF140" s="1"/>
    </row>
    <row r="141" spans="2:32" ht="19.5" customHeight="1" x14ac:dyDescent="0.25">
      <c r="B141" s="35"/>
      <c r="C141" s="35"/>
      <c r="D141" s="35"/>
      <c r="E141" s="35"/>
      <c r="F141" s="40"/>
      <c r="G141" s="35"/>
      <c r="H141" s="35"/>
      <c r="I141" s="35"/>
      <c r="J141" s="35"/>
      <c r="K141" s="35"/>
      <c r="L141" s="35"/>
      <c r="M141" s="35"/>
      <c r="N141" s="35"/>
      <c r="O141" s="35"/>
      <c r="P141" s="35"/>
      <c r="Q141" s="41"/>
      <c r="R141" s="41"/>
      <c r="S141" s="41"/>
      <c r="T141" s="41"/>
      <c r="U141" s="41"/>
      <c r="V141" s="41"/>
      <c r="W141" s="41"/>
      <c r="X141" s="41"/>
      <c r="Y141" s="35"/>
      <c r="Z141" s="35"/>
      <c r="AA141" s="35"/>
      <c r="AB141" s="1"/>
      <c r="AC141" s="1"/>
      <c r="AD141" s="1"/>
      <c r="AE141" s="1"/>
      <c r="AF141" s="1"/>
    </row>
    <row r="142" spans="2:32" ht="19.5" customHeight="1" x14ac:dyDescent="0.25">
      <c r="B142" s="35"/>
      <c r="C142" s="35"/>
      <c r="D142" s="35"/>
      <c r="E142" s="35"/>
      <c r="F142" s="40"/>
      <c r="G142" s="35"/>
      <c r="H142" s="35"/>
      <c r="I142" s="35"/>
      <c r="J142" s="35"/>
      <c r="K142" s="35"/>
      <c r="L142" s="35"/>
      <c r="M142" s="35"/>
      <c r="N142" s="35"/>
      <c r="O142" s="35"/>
      <c r="P142" s="35"/>
      <c r="Q142" s="41"/>
      <c r="R142" s="41"/>
      <c r="S142" s="41"/>
      <c r="T142" s="41"/>
      <c r="U142" s="41"/>
      <c r="V142" s="41"/>
      <c r="W142" s="41"/>
      <c r="X142" s="41"/>
      <c r="Y142" s="35"/>
      <c r="Z142" s="35"/>
      <c r="AA142" s="35"/>
      <c r="AB142" s="1"/>
      <c r="AC142" s="1"/>
      <c r="AD142" s="1"/>
      <c r="AE142" s="1"/>
      <c r="AF142" s="1"/>
    </row>
    <row r="143" spans="2:32" x14ac:dyDescent="0.25">
      <c r="B143" s="35"/>
      <c r="C143" s="35"/>
      <c r="D143" s="35"/>
      <c r="E143" s="35"/>
      <c r="F143" s="40"/>
      <c r="G143" s="35"/>
      <c r="H143" s="35"/>
      <c r="I143" s="35"/>
      <c r="J143" s="35"/>
      <c r="K143" s="35"/>
      <c r="L143" s="35"/>
      <c r="M143" s="35"/>
      <c r="N143" s="35"/>
      <c r="O143" s="35"/>
      <c r="P143" s="35"/>
      <c r="Q143" s="41"/>
      <c r="R143" s="41"/>
      <c r="S143" s="41"/>
      <c r="T143" s="41"/>
      <c r="U143" s="41"/>
      <c r="V143" s="41"/>
      <c r="W143" s="41"/>
      <c r="X143" s="41"/>
      <c r="Y143" s="35"/>
      <c r="Z143" s="35"/>
      <c r="AA143" s="35"/>
      <c r="AB143" s="1"/>
      <c r="AC143" s="1"/>
      <c r="AD143" s="1"/>
      <c r="AE143" s="1"/>
      <c r="AF143" s="1"/>
    </row>
    <row r="144" spans="2:32" x14ac:dyDescent="0.25">
      <c r="B144" s="35"/>
      <c r="C144" s="35"/>
      <c r="D144" s="35"/>
      <c r="E144" s="35"/>
      <c r="F144" s="40"/>
      <c r="G144" s="35"/>
      <c r="H144" s="35"/>
      <c r="I144" s="35"/>
      <c r="J144" s="35"/>
      <c r="K144" s="35"/>
      <c r="L144" s="35"/>
      <c r="M144" s="35"/>
      <c r="N144" s="35"/>
      <c r="O144" s="35"/>
      <c r="P144" s="35"/>
      <c r="Q144" s="41"/>
      <c r="R144" s="41"/>
      <c r="S144" s="41"/>
      <c r="T144" s="41"/>
      <c r="U144" s="41"/>
      <c r="V144" s="41"/>
      <c r="W144" s="41"/>
      <c r="X144" s="41"/>
      <c r="Y144" s="35"/>
      <c r="Z144" s="35"/>
      <c r="AA144" s="35"/>
      <c r="AB144" s="1"/>
      <c r="AC144" s="1"/>
      <c r="AD144" s="1"/>
      <c r="AE144" s="1"/>
      <c r="AF144" s="1"/>
    </row>
    <row r="145" spans="2:32" x14ac:dyDescent="0.3">
      <c r="B145" s="35"/>
      <c r="C145" s="35"/>
      <c r="D145" s="35"/>
      <c r="E145" s="35"/>
      <c r="F145" s="40"/>
      <c r="G145" s="35"/>
      <c r="H145" s="35"/>
      <c r="I145" s="35"/>
      <c r="J145" s="35"/>
      <c r="K145" s="35"/>
      <c r="L145" s="35"/>
      <c r="M145" s="35"/>
      <c r="N145" s="35"/>
      <c r="O145" s="35"/>
      <c r="P145" s="35"/>
      <c r="Q145" s="44"/>
      <c r="R145" s="44"/>
      <c r="S145" s="44"/>
      <c r="T145" s="44"/>
      <c r="U145" s="44"/>
      <c r="V145" s="44"/>
      <c r="W145" s="44"/>
      <c r="X145" s="44"/>
      <c r="Y145" s="35"/>
      <c r="Z145" s="35"/>
      <c r="AA145" s="35"/>
      <c r="AB145" s="1"/>
      <c r="AC145" s="1"/>
      <c r="AD145" s="1"/>
      <c r="AE145" s="1"/>
      <c r="AF145" s="1"/>
    </row>
    <row r="146" spans="2:32" x14ac:dyDescent="0.3">
      <c r="B146" s="30"/>
      <c r="C146" s="30"/>
      <c r="D146" s="30"/>
      <c r="E146" s="30"/>
      <c r="F146" s="45"/>
      <c r="G146" s="30"/>
      <c r="H146" s="30"/>
      <c r="I146" s="30"/>
      <c r="J146" s="30"/>
      <c r="K146" s="30"/>
      <c r="L146" s="30"/>
      <c r="M146" s="30"/>
      <c r="N146" s="30"/>
      <c r="O146" s="30"/>
      <c r="P146" s="30"/>
      <c r="Q146" s="44"/>
      <c r="R146" s="44"/>
      <c r="S146" s="44"/>
      <c r="T146" s="44"/>
      <c r="U146" s="44"/>
      <c r="V146" s="44"/>
      <c r="W146" s="44"/>
      <c r="X146" s="44"/>
      <c r="Y146" s="30"/>
      <c r="Z146" s="30"/>
      <c r="AA146" s="35"/>
      <c r="AB146" s="1"/>
      <c r="AC146" s="1"/>
      <c r="AD146" s="1"/>
      <c r="AE146" s="1"/>
      <c r="AF146" s="1"/>
    </row>
    <row r="147" spans="2:32" x14ac:dyDescent="0.3">
      <c r="AA147" s="35"/>
      <c r="AB147" s="1"/>
      <c r="AC147" s="1"/>
      <c r="AD147" s="1"/>
      <c r="AE147" s="1"/>
      <c r="AF147" s="1"/>
    </row>
    <row r="148" spans="2:32" x14ac:dyDescent="0.3">
      <c r="AA148" s="35"/>
      <c r="AB148" s="1"/>
      <c r="AC148" s="1"/>
      <c r="AD148" s="1"/>
      <c r="AE148" s="1"/>
      <c r="AF148" s="1"/>
    </row>
    <row r="149" spans="2:32" x14ac:dyDescent="0.3">
      <c r="AA149" s="35"/>
      <c r="AB149" s="1"/>
      <c r="AC149" s="1"/>
      <c r="AD149" s="1"/>
      <c r="AE149" s="1"/>
      <c r="AF149" s="1"/>
    </row>
    <row r="150" spans="2:32" ht="33.75" x14ac:dyDescent="0.3">
      <c r="O150" s="227"/>
      <c r="P150" s="29" t="s">
        <v>303</v>
      </c>
      <c r="AA150" s="30"/>
    </row>
    <row r="151" spans="2:32" ht="33.75" x14ac:dyDescent="0.3">
      <c r="E151" s="28"/>
      <c r="F151" s="28"/>
      <c r="G151" s="28"/>
      <c r="H151" s="28"/>
      <c r="I151" s="28"/>
      <c r="J151" s="28"/>
      <c r="L151" s="28"/>
      <c r="M151" s="29"/>
      <c r="N151" s="29"/>
      <c r="O151" s="228"/>
      <c r="P151" s="29" t="s">
        <v>304</v>
      </c>
      <c r="Q151" s="29"/>
      <c r="R151" s="29"/>
      <c r="S151" s="29"/>
      <c r="T151" s="29"/>
    </row>
    <row r="152" spans="2:32" ht="33.75" x14ac:dyDescent="0.3">
      <c r="E152" s="28"/>
      <c r="F152" s="28"/>
      <c r="G152" s="28"/>
      <c r="H152" s="28"/>
      <c r="I152" s="28"/>
      <c r="J152" s="28"/>
      <c r="L152" s="29"/>
      <c r="M152" s="29"/>
      <c r="N152" s="29"/>
      <c r="O152" s="229"/>
      <c r="P152" s="29" t="s">
        <v>305</v>
      </c>
      <c r="Q152" s="29"/>
      <c r="R152" s="29"/>
      <c r="S152" s="29"/>
      <c r="T152" s="29"/>
    </row>
    <row r="153" spans="2:32" ht="33.75" x14ac:dyDescent="0.3">
      <c r="E153" s="28"/>
      <c r="F153" s="28"/>
      <c r="G153" s="28"/>
      <c r="H153" s="28"/>
      <c r="I153" s="28"/>
      <c r="J153" s="28"/>
      <c r="L153" s="29"/>
      <c r="M153" s="29"/>
      <c r="N153" s="29"/>
      <c r="O153" s="29"/>
      <c r="P153" s="29"/>
      <c r="Q153" s="29"/>
      <c r="R153" s="29"/>
      <c r="S153" s="29"/>
      <c r="T153" s="29"/>
    </row>
    <row r="154" spans="2:32" ht="33.75" x14ac:dyDescent="0.3">
      <c r="E154" s="28"/>
      <c r="F154" s="28"/>
      <c r="G154" s="28"/>
      <c r="H154" s="28"/>
      <c r="I154" s="28"/>
      <c r="J154" s="28"/>
      <c r="L154" s="29"/>
      <c r="M154" s="29"/>
      <c r="N154" s="29"/>
      <c r="O154" s="29"/>
      <c r="P154" s="29"/>
      <c r="Q154" s="29"/>
      <c r="R154" s="29"/>
      <c r="S154" s="29"/>
      <c r="T154" s="29"/>
    </row>
    <row r="155" spans="2:32" ht="15" customHeight="1" x14ac:dyDescent="0.3">
      <c r="E155" s="28"/>
      <c r="F155" s="28"/>
      <c r="G155" s="28"/>
      <c r="H155" s="28"/>
      <c r="I155" s="28"/>
      <c r="J155" s="28"/>
      <c r="L155" s="29"/>
      <c r="M155" s="29"/>
      <c r="N155" s="29"/>
      <c r="O155" s="29"/>
      <c r="P155" s="29"/>
      <c r="Q155" s="29"/>
      <c r="R155" s="29"/>
      <c r="S155" s="29"/>
      <c r="T155" s="29"/>
    </row>
    <row r="156" spans="2:32" ht="15" customHeight="1" x14ac:dyDescent="0.3"/>
    <row r="157" spans="2:32" ht="15" customHeight="1" x14ac:dyDescent="0.3"/>
    <row r="158" spans="2:32" ht="15" customHeight="1" x14ac:dyDescent="0.3"/>
    <row r="159" spans="2:32" ht="15" customHeight="1" x14ac:dyDescent="0.3"/>
  </sheetData>
  <mergeCells count="301">
    <mergeCell ref="X17:X18"/>
    <mergeCell ref="I107:I110"/>
    <mergeCell ref="H107:H110"/>
    <mergeCell ref="Q101:S101"/>
    <mergeCell ref="T94:V94"/>
    <mergeCell ref="L96:Z97"/>
    <mergeCell ref="Q98:S98"/>
    <mergeCell ref="W17:W18"/>
    <mergeCell ref="W59:W60"/>
    <mergeCell ref="Q92:S92"/>
    <mergeCell ref="T92:V92"/>
    <mergeCell ref="T83:V83"/>
    <mergeCell ref="Q83:S83"/>
    <mergeCell ref="T84:V84"/>
    <mergeCell ref="Q86:S86"/>
    <mergeCell ref="Q84:S84"/>
    <mergeCell ref="Q91:S91"/>
    <mergeCell ref="T91:V91"/>
    <mergeCell ref="Q85:S85"/>
    <mergeCell ref="T85:V85"/>
    <mergeCell ref="T86:V86"/>
    <mergeCell ref="Q99:S99"/>
    <mergeCell ref="T101:V101"/>
    <mergeCell ref="Q103:S103"/>
    <mergeCell ref="B107:B110"/>
    <mergeCell ref="C107:C110"/>
    <mergeCell ref="D107:D110"/>
    <mergeCell ref="E107:E110"/>
    <mergeCell ref="F107:F110"/>
    <mergeCell ref="G107:G110"/>
    <mergeCell ref="Q107:S107"/>
    <mergeCell ref="Q110:S110"/>
    <mergeCell ref="T110:V110"/>
    <mergeCell ref="Q109:S109"/>
    <mergeCell ref="T107:V107"/>
    <mergeCell ref="T109:V109"/>
    <mergeCell ref="B92:B94"/>
    <mergeCell ref="H99:H102"/>
    <mergeCell ref="I99:I102"/>
    <mergeCell ref="B99:B103"/>
    <mergeCell ref="C99:C103"/>
    <mergeCell ref="D99:D103"/>
    <mergeCell ref="E99:E103"/>
    <mergeCell ref="F99:F103"/>
    <mergeCell ref="G99:G103"/>
    <mergeCell ref="T98:V98"/>
    <mergeCell ref="T102:V102"/>
    <mergeCell ref="Q100:S100"/>
    <mergeCell ref="T99:V99"/>
    <mergeCell ref="T100:V100"/>
    <mergeCell ref="B75:B78"/>
    <mergeCell ref="C75:C78"/>
    <mergeCell ref="D75:D78"/>
    <mergeCell ref="E75:E78"/>
    <mergeCell ref="H80:K80"/>
    <mergeCell ref="C92:C94"/>
    <mergeCell ref="D92:D94"/>
    <mergeCell ref="E92:E94"/>
    <mergeCell ref="F92:F94"/>
    <mergeCell ref="G92:G94"/>
    <mergeCell ref="H92:H94"/>
    <mergeCell ref="I92:I94"/>
    <mergeCell ref="E83:E86"/>
    <mergeCell ref="D83:D86"/>
    <mergeCell ref="C83:C86"/>
    <mergeCell ref="T75:V75"/>
    <mergeCell ref="T77:V77"/>
    <mergeCell ref="T76:V76"/>
    <mergeCell ref="B83:B86"/>
    <mergeCell ref="B69:B70"/>
    <mergeCell ref="T57:V57"/>
    <mergeCell ref="Q57:S57"/>
    <mergeCell ref="Q66:S66"/>
    <mergeCell ref="T66:V66"/>
    <mergeCell ref="B67:B68"/>
    <mergeCell ref="C67:C68"/>
    <mergeCell ref="D67:D68"/>
    <mergeCell ref="E67:E68"/>
    <mergeCell ref="F58:F62"/>
    <mergeCell ref="K59:K60"/>
    <mergeCell ref="L59:L60"/>
    <mergeCell ref="P59:P60"/>
    <mergeCell ref="F67:F68"/>
    <mergeCell ref="G67:G68"/>
    <mergeCell ref="H67:H68"/>
    <mergeCell ref="I67:I68"/>
    <mergeCell ref="T61:V61"/>
    <mergeCell ref="M59:M60"/>
    <mergeCell ref="N59:N60"/>
    <mergeCell ref="O59:O60"/>
    <mergeCell ref="E69:E70"/>
    <mergeCell ref="D69:D70"/>
    <mergeCell ref="C69:C70"/>
    <mergeCell ref="T16:V16"/>
    <mergeCell ref="H33:H34"/>
    <mergeCell ref="T24:V24"/>
    <mergeCell ref="T27:V27"/>
    <mergeCell ref="K17:K18"/>
    <mergeCell ref="P17:P18"/>
    <mergeCell ref="Q17:S18"/>
    <mergeCell ref="T17:V18"/>
    <mergeCell ref="I16:I19"/>
    <mergeCell ref="J17:J18"/>
    <mergeCell ref="T23:V23"/>
    <mergeCell ref="I33:I34"/>
    <mergeCell ref="H25:H27"/>
    <mergeCell ref="I25:I27"/>
    <mergeCell ref="Q25:S25"/>
    <mergeCell ref="B6:B9"/>
    <mergeCell ref="C6:C9"/>
    <mergeCell ref="D6:D9"/>
    <mergeCell ref="E6:E9"/>
    <mergeCell ref="F6:F9"/>
    <mergeCell ref="G6:G9"/>
    <mergeCell ref="H6:H9"/>
    <mergeCell ref="B15:B19"/>
    <mergeCell ref="C15:C19"/>
    <mergeCell ref="D15:D19"/>
    <mergeCell ref="E15:E19"/>
    <mergeCell ref="F16:F19"/>
    <mergeCell ref="G16:G19"/>
    <mergeCell ref="H16:H19"/>
    <mergeCell ref="L17:L18"/>
    <mergeCell ref="M17:M18"/>
    <mergeCell ref="Q14:S14"/>
    <mergeCell ref="T14:V14"/>
    <mergeCell ref="Q15:S15"/>
    <mergeCell ref="T15:V15"/>
    <mergeCell ref="L104:Z105"/>
    <mergeCell ref="T106:V106"/>
    <mergeCell ref="L21:Z22"/>
    <mergeCell ref="Z17:Z18"/>
    <mergeCell ref="O17:O18"/>
    <mergeCell ref="Q24:S24"/>
    <mergeCell ref="Q78:S78"/>
    <mergeCell ref="T78:V78"/>
    <mergeCell ref="T42:V42"/>
    <mergeCell ref="Q42:S42"/>
    <mergeCell ref="Q53:S53"/>
    <mergeCell ref="Q41:S41"/>
    <mergeCell ref="T41:V41"/>
    <mergeCell ref="Q50:S50"/>
    <mergeCell ref="L46:Z47"/>
    <mergeCell ref="Q49:S49"/>
    <mergeCell ref="Q51:S51"/>
    <mergeCell ref="Q16:S16"/>
    <mergeCell ref="L88:Z89"/>
    <mergeCell ref="N17:N18"/>
    <mergeCell ref="Q76:S76"/>
    <mergeCell ref="Q75:S75"/>
    <mergeCell ref="Q82:S82"/>
    <mergeCell ref="Q102:S102"/>
    <mergeCell ref="C2:G4"/>
    <mergeCell ref="H2:K4"/>
    <mergeCell ref="L2:Z4"/>
    <mergeCell ref="Q5:S5"/>
    <mergeCell ref="T5:V5"/>
    <mergeCell ref="Q9:S9"/>
    <mergeCell ref="T9:V9"/>
    <mergeCell ref="Q6:S6"/>
    <mergeCell ref="T6:V6"/>
    <mergeCell ref="Q7:S7"/>
    <mergeCell ref="T7:V7"/>
    <mergeCell ref="I6:I9"/>
    <mergeCell ref="Q8:S8"/>
    <mergeCell ref="T8:V8"/>
    <mergeCell ref="C40:C43"/>
    <mergeCell ref="I69:I70"/>
    <mergeCell ref="H69:H70"/>
    <mergeCell ref="L12:Z13"/>
    <mergeCell ref="B40:B43"/>
    <mergeCell ref="E24:E27"/>
    <mergeCell ref="D24:D27"/>
    <mergeCell ref="C24:C27"/>
    <mergeCell ref="B24:B27"/>
    <mergeCell ref="E40:E43"/>
    <mergeCell ref="D40:D43"/>
    <mergeCell ref="G31:G32"/>
    <mergeCell ref="F31:F32"/>
    <mergeCell ref="G33:G34"/>
    <mergeCell ref="F33:F34"/>
    <mergeCell ref="F40:F43"/>
    <mergeCell ref="G40:G43"/>
    <mergeCell ref="F25:F27"/>
    <mergeCell ref="G25:G27"/>
    <mergeCell ref="B31:B34"/>
    <mergeCell ref="C31:C34"/>
    <mergeCell ref="E31:E34"/>
    <mergeCell ref="D31:D34"/>
    <mergeCell ref="T30:V30"/>
    <mergeCell ref="Q33:S33"/>
    <mergeCell ref="T33:V33"/>
    <mergeCell ref="T32:V32"/>
    <mergeCell ref="Q31:S31"/>
    <mergeCell ref="I31:I32"/>
    <mergeCell ref="Q43:S43"/>
    <mergeCell ref="T43:V43"/>
    <mergeCell ref="Q40:S40"/>
    <mergeCell ref="T40:V40"/>
    <mergeCell ref="Q30:S30"/>
    <mergeCell ref="L37:Z38"/>
    <mergeCell ref="Q39:S39"/>
    <mergeCell ref="T39:V39"/>
    <mergeCell ref="T34:V34"/>
    <mergeCell ref="Q32:S32"/>
    <mergeCell ref="T31:V31"/>
    <mergeCell ref="Q34:S34"/>
    <mergeCell ref="H72:K72"/>
    <mergeCell ref="Q69:S69"/>
    <mergeCell ref="T67:V67"/>
    <mergeCell ref="Q70:S70"/>
    <mergeCell ref="T70:V70"/>
    <mergeCell ref="Q68:S68"/>
    <mergeCell ref="H41:H43"/>
    <mergeCell ref="I41:I43"/>
    <mergeCell ref="H31:H32"/>
    <mergeCell ref="T51:V51"/>
    <mergeCell ref="G69:G70"/>
    <mergeCell ref="F69:F70"/>
    <mergeCell ref="Q48:S48"/>
    <mergeCell ref="T48:V48"/>
    <mergeCell ref="Q52:S52"/>
    <mergeCell ref="T52:V52"/>
    <mergeCell ref="T53:V53"/>
    <mergeCell ref="L55:Z56"/>
    <mergeCell ref="Z59:Z60"/>
    <mergeCell ref="J59:J60"/>
    <mergeCell ref="T50:V50"/>
    <mergeCell ref="Q59:S60"/>
    <mergeCell ref="Q62:S62"/>
    <mergeCell ref="T58:V58"/>
    <mergeCell ref="Q58:S58"/>
    <mergeCell ref="Q61:S61"/>
    <mergeCell ref="T68:V68"/>
    <mergeCell ref="T69:V69"/>
    <mergeCell ref="X59:X60"/>
    <mergeCell ref="B49:B53"/>
    <mergeCell ref="G49:G53"/>
    <mergeCell ref="F49:F53"/>
    <mergeCell ref="H52:H53"/>
    <mergeCell ref="E49:E53"/>
    <mergeCell ref="D49:D53"/>
    <mergeCell ref="G58:G62"/>
    <mergeCell ref="I52:I53"/>
    <mergeCell ref="H49:H51"/>
    <mergeCell ref="I49:I51"/>
    <mergeCell ref="H59:H61"/>
    <mergeCell ref="I59:I61"/>
    <mergeCell ref="E58:E63"/>
    <mergeCell ref="C49:C53"/>
    <mergeCell ref="B58:B63"/>
    <mergeCell ref="C58:C63"/>
    <mergeCell ref="D58:D63"/>
    <mergeCell ref="AB59:AB60"/>
    <mergeCell ref="AB17:AB18"/>
    <mergeCell ref="AA17:AA18"/>
    <mergeCell ref="AA59:AA60"/>
    <mergeCell ref="T63:V63"/>
    <mergeCell ref="Q77:S77"/>
    <mergeCell ref="Q63:S63"/>
    <mergeCell ref="L64:Z65"/>
    <mergeCell ref="L80:Z81"/>
    <mergeCell ref="T59:V60"/>
    <mergeCell ref="T62:V62"/>
    <mergeCell ref="T49:V49"/>
    <mergeCell ref="T25:V25"/>
    <mergeCell ref="Q19:S19"/>
    <mergeCell ref="T19:V19"/>
    <mergeCell ref="Q23:S23"/>
    <mergeCell ref="Q27:S27"/>
    <mergeCell ref="T26:V26"/>
    <mergeCell ref="Q26:S26"/>
    <mergeCell ref="L72:Z73"/>
    <mergeCell ref="Q74:S74"/>
    <mergeCell ref="T74:V74"/>
    <mergeCell ref="Q67:S67"/>
    <mergeCell ref="L28:Z29"/>
    <mergeCell ref="N125:V125"/>
    <mergeCell ref="I75:I77"/>
    <mergeCell ref="H75:H77"/>
    <mergeCell ref="G75:G77"/>
    <mergeCell ref="F75:F77"/>
    <mergeCell ref="F83:F86"/>
    <mergeCell ref="G83:G86"/>
    <mergeCell ref="H83:H86"/>
    <mergeCell ref="I83:I86"/>
    <mergeCell ref="Q108:S108"/>
    <mergeCell ref="T108:V108"/>
    <mergeCell ref="Q106:S106"/>
    <mergeCell ref="Q93:S93"/>
    <mergeCell ref="T93:V93"/>
    <mergeCell ref="Q90:S90"/>
    <mergeCell ref="T90:V90"/>
    <mergeCell ref="I112:L112"/>
    <mergeCell ref="M112:AA113"/>
    <mergeCell ref="T103:V103"/>
    <mergeCell ref="H104:K104"/>
    <mergeCell ref="T82:V82"/>
    <mergeCell ref="H96:K96"/>
    <mergeCell ref="H88:K88"/>
    <mergeCell ref="Q94:S94"/>
  </mergeCells>
  <pageMargins left="0.7" right="0.17" top="0.75" bottom="0.75" header="0.3" footer="0.3"/>
  <pageSetup paperSize="5" scale="27" orientation="landscape"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58"/>
  <sheetViews>
    <sheetView zoomScale="50" zoomScaleNormal="50" workbookViewId="0">
      <selection activeCell="AC9" sqref="AC9"/>
    </sheetView>
  </sheetViews>
  <sheetFormatPr baseColWidth="10" defaultRowHeight="15" x14ac:dyDescent="0.25"/>
  <sheetData>
    <row r="1" spans="2:30" ht="81.75" customHeight="1" x14ac:dyDescent="0.25">
      <c r="C1" s="277"/>
      <c r="D1" s="277"/>
      <c r="E1" s="277"/>
      <c r="F1" s="277"/>
      <c r="G1" s="277"/>
      <c r="H1" s="246" t="s">
        <v>0</v>
      </c>
      <c r="I1" s="246"/>
      <c r="J1" s="246"/>
      <c r="K1" s="246"/>
      <c r="L1" s="247" t="s">
        <v>1</v>
      </c>
      <c r="M1" s="247"/>
      <c r="N1" s="247"/>
      <c r="O1" s="247"/>
      <c r="P1" s="247"/>
      <c r="Q1" s="247"/>
      <c r="R1" s="247"/>
      <c r="S1" s="247"/>
      <c r="T1" s="247"/>
      <c r="U1" s="247"/>
      <c r="V1" s="247"/>
      <c r="W1" s="247"/>
      <c r="X1" s="247"/>
      <c r="Y1" s="247"/>
      <c r="Z1" s="247"/>
      <c r="AA1" s="247"/>
      <c r="AB1" s="247"/>
      <c r="AC1" s="247"/>
      <c r="AD1" s="247"/>
    </row>
    <row r="2" spans="2:30" ht="14.45" customHeight="1" x14ac:dyDescent="0.25">
      <c r="C2" s="277"/>
      <c r="D2" s="277"/>
      <c r="E2" s="277"/>
      <c r="F2" s="277"/>
      <c r="G2" s="277"/>
      <c r="H2" s="246"/>
      <c r="I2" s="246"/>
      <c r="J2" s="246"/>
      <c r="K2" s="246"/>
      <c r="L2" s="247"/>
      <c r="M2" s="247"/>
      <c r="N2" s="247"/>
      <c r="O2" s="247"/>
      <c r="P2" s="247"/>
      <c r="Q2" s="247"/>
      <c r="R2" s="247"/>
      <c r="S2" s="247"/>
      <c r="T2" s="247"/>
      <c r="U2" s="247"/>
      <c r="V2" s="247"/>
      <c r="W2" s="247"/>
      <c r="X2" s="247"/>
      <c r="Y2" s="247"/>
      <c r="Z2" s="247"/>
      <c r="AA2" s="247"/>
      <c r="AB2" s="247"/>
      <c r="AC2" s="247"/>
      <c r="AD2" s="247"/>
    </row>
    <row r="3" spans="2:30" ht="19.5" customHeight="1" x14ac:dyDescent="0.25">
      <c r="C3" s="278"/>
      <c r="D3" s="278"/>
      <c r="E3" s="278"/>
      <c r="F3" s="278"/>
      <c r="G3" s="278"/>
      <c r="H3" s="279"/>
      <c r="I3" s="279"/>
      <c r="J3" s="279"/>
      <c r="K3" s="279"/>
      <c r="L3" s="260"/>
      <c r="M3" s="260"/>
      <c r="N3" s="260"/>
      <c r="O3" s="260"/>
      <c r="P3" s="260"/>
      <c r="Q3" s="260"/>
      <c r="R3" s="260"/>
      <c r="S3" s="260"/>
      <c r="T3" s="260"/>
      <c r="U3" s="260"/>
      <c r="V3" s="260"/>
      <c r="W3" s="260"/>
      <c r="X3" s="260"/>
      <c r="Y3" s="260"/>
      <c r="Z3" s="260"/>
      <c r="AA3" s="260"/>
      <c r="AB3" s="260"/>
      <c r="AC3" s="260"/>
      <c r="AD3" s="260"/>
    </row>
    <row r="7" spans="2:30" ht="33.75" x14ac:dyDescent="0.5">
      <c r="B7" s="314" t="s">
        <v>293</v>
      </c>
      <c r="C7" s="314"/>
      <c r="D7" s="314"/>
      <c r="E7" s="314"/>
      <c r="F7" s="314"/>
      <c r="G7" s="314"/>
      <c r="H7" s="314"/>
      <c r="I7" s="314"/>
      <c r="J7" s="314"/>
      <c r="K7" s="314"/>
      <c r="L7" s="314"/>
      <c r="M7" s="314" t="s">
        <v>294</v>
      </c>
      <c r="N7" s="314"/>
      <c r="O7" s="314"/>
      <c r="P7" s="314"/>
      <c r="Q7" s="314"/>
      <c r="R7" s="314"/>
      <c r="S7" s="314"/>
      <c r="T7" s="314"/>
      <c r="U7" s="314"/>
      <c r="V7" s="314"/>
      <c r="W7" s="314"/>
      <c r="X7" s="314"/>
      <c r="Y7" s="314"/>
      <c r="Z7" s="314"/>
      <c r="AA7" s="314"/>
      <c r="AB7" s="314"/>
      <c r="AC7" s="314"/>
      <c r="AD7" s="314"/>
    </row>
    <row r="8" spans="2:30" ht="95.25" customHeight="1" x14ac:dyDescent="0.5">
      <c r="B8" s="314"/>
      <c r="C8" s="314"/>
      <c r="D8" s="314"/>
      <c r="E8" s="314"/>
      <c r="F8" s="314"/>
      <c r="G8" s="314"/>
      <c r="H8" s="314"/>
      <c r="I8" s="314"/>
      <c r="J8" s="314"/>
      <c r="K8" s="314"/>
      <c r="L8" s="314"/>
      <c r="M8" s="314"/>
      <c r="N8" s="314"/>
      <c r="O8" s="314"/>
      <c r="P8" s="314"/>
      <c r="Q8" s="314"/>
      <c r="R8" s="314"/>
      <c r="S8" s="314"/>
      <c r="T8" s="314"/>
      <c r="U8" s="314"/>
      <c r="V8" s="314"/>
      <c r="W8" s="314"/>
      <c r="X8" s="314"/>
      <c r="Y8" s="314"/>
      <c r="Z8" s="314"/>
      <c r="AA8" s="314"/>
      <c r="AB8" s="314"/>
      <c r="AC8" s="314"/>
      <c r="AD8" s="314"/>
    </row>
    <row r="9" spans="2:30" ht="153.75" customHeight="1" x14ac:dyDescent="0.25">
      <c r="B9" s="315" t="s">
        <v>295</v>
      </c>
      <c r="C9" s="315"/>
      <c r="D9" s="315"/>
      <c r="E9" s="315"/>
      <c r="F9" s="315"/>
      <c r="G9" s="315"/>
      <c r="H9" s="315"/>
      <c r="I9" s="315"/>
      <c r="J9" s="315"/>
      <c r="K9" s="315"/>
      <c r="L9" s="315"/>
      <c r="M9" s="150" t="s">
        <v>296</v>
      </c>
      <c r="N9" s="150"/>
      <c r="O9" s="150"/>
      <c r="P9" s="150"/>
      <c r="Q9" s="150"/>
      <c r="R9" s="150"/>
      <c r="S9" s="150"/>
      <c r="T9" s="150"/>
      <c r="U9" s="150"/>
      <c r="V9" s="150"/>
      <c r="W9" s="150"/>
      <c r="X9" s="150"/>
      <c r="Y9" s="150"/>
      <c r="Z9" s="150"/>
      <c r="AA9" s="150"/>
      <c r="AB9" s="150"/>
      <c r="AC9" s="150"/>
      <c r="AD9" s="150"/>
    </row>
    <row r="10" spans="2:30" ht="140.25" customHeight="1" x14ac:dyDescent="0.5">
      <c r="B10" s="314"/>
      <c r="C10" s="314"/>
      <c r="D10" s="314"/>
      <c r="E10" s="314"/>
      <c r="F10" s="314"/>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row>
    <row r="11" spans="2:30" ht="33.75" x14ac:dyDescent="0.5">
      <c r="B11" s="314"/>
      <c r="C11" s="314"/>
      <c r="D11" s="314"/>
      <c r="E11" s="314"/>
      <c r="F11" s="314"/>
      <c r="G11" s="314"/>
      <c r="H11" s="314"/>
      <c r="I11" s="314"/>
      <c r="J11" s="314"/>
      <c r="K11" s="314"/>
      <c r="L11" s="314"/>
      <c r="M11" s="314"/>
      <c r="N11" s="314"/>
      <c r="O11" s="314"/>
      <c r="P11" s="314"/>
      <c r="Q11" s="314"/>
      <c r="R11" s="314"/>
      <c r="S11" s="314"/>
      <c r="T11" s="314"/>
      <c r="U11" s="314"/>
      <c r="V11" s="314"/>
      <c r="W11" s="314"/>
      <c r="X11" s="314"/>
      <c r="Y11" s="314"/>
      <c r="Z11" s="314"/>
      <c r="AA11" s="314"/>
      <c r="AB11" s="314"/>
      <c r="AC11" s="314"/>
      <c r="AD11" s="314"/>
    </row>
    <row r="12" spans="2:30" ht="33.75" x14ac:dyDescent="0.5">
      <c r="B12" s="314"/>
      <c r="C12" s="314"/>
      <c r="D12" s="314"/>
      <c r="E12" s="314"/>
      <c r="F12" s="314"/>
      <c r="G12" s="314"/>
      <c r="H12" s="314"/>
      <c r="I12" s="314"/>
      <c r="J12" s="314"/>
      <c r="K12" s="314"/>
      <c r="L12" s="314"/>
      <c r="M12" s="314"/>
      <c r="N12" s="314"/>
      <c r="O12" s="314"/>
      <c r="P12" s="314"/>
      <c r="Q12" s="314"/>
      <c r="R12" s="314"/>
      <c r="S12" s="314"/>
      <c r="T12" s="314"/>
      <c r="U12" s="314"/>
      <c r="V12" s="314"/>
      <c r="W12" s="314"/>
      <c r="X12" s="314"/>
      <c r="Y12" s="314"/>
      <c r="Z12" s="314"/>
      <c r="AA12" s="314"/>
      <c r="AB12" s="314"/>
      <c r="AC12" s="314"/>
      <c r="AD12" s="314"/>
    </row>
    <row r="13" spans="2:30" ht="33.75" x14ac:dyDescent="0.5">
      <c r="B13" s="314"/>
      <c r="C13" s="314"/>
      <c r="D13" s="314"/>
      <c r="E13" s="314"/>
      <c r="F13" s="314"/>
      <c r="G13" s="314"/>
      <c r="H13" s="314"/>
      <c r="I13" s="314"/>
      <c r="J13" s="314"/>
      <c r="K13" s="314"/>
      <c r="L13" s="314"/>
      <c r="M13" s="314"/>
      <c r="N13" s="314"/>
      <c r="O13" s="314"/>
      <c r="P13" s="314"/>
      <c r="Q13" s="314"/>
      <c r="R13" s="314"/>
      <c r="S13" s="314"/>
      <c r="T13" s="314"/>
      <c r="U13" s="314"/>
      <c r="V13" s="314"/>
      <c r="W13" s="314"/>
      <c r="X13" s="314"/>
      <c r="Y13" s="314"/>
      <c r="Z13" s="314"/>
      <c r="AA13" s="314"/>
      <c r="AB13" s="314"/>
      <c r="AC13" s="314"/>
      <c r="AD13" s="314"/>
    </row>
    <row r="14" spans="2:30" ht="33.75" x14ac:dyDescent="0.5">
      <c r="B14" s="314"/>
      <c r="C14" s="314"/>
      <c r="D14" s="314"/>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row>
    <row r="15" spans="2:30" ht="33.75" x14ac:dyDescent="0.5">
      <c r="B15" s="314"/>
      <c r="C15" s="314"/>
      <c r="D15" s="314"/>
      <c r="E15" s="314"/>
      <c r="F15" s="314"/>
      <c r="G15" s="314"/>
      <c r="H15" s="314"/>
      <c r="I15" s="314"/>
      <c r="J15" s="314"/>
      <c r="K15" s="314"/>
      <c r="L15" s="314"/>
      <c r="M15" s="314"/>
      <c r="N15" s="314"/>
      <c r="O15" s="314"/>
      <c r="P15" s="314"/>
      <c r="Q15" s="314"/>
      <c r="R15" s="314"/>
      <c r="S15" s="314"/>
      <c r="T15" s="314"/>
      <c r="U15" s="314"/>
      <c r="V15" s="314"/>
      <c r="W15" s="314"/>
      <c r="X15" s="314"/>
      <c r="Y15" s="314"/>
      <c r="Z15" s="314"/>
      <c r="AA15" s="314"/>
      <c r="AB15" s="314"/>
      <c r="AC15" s="314"/>
      <c r="AD15" s="314"/>
    </row>
    <row r="16" spans="2:30" ht="33.75" x14ac:dyDescent="0.5">
      <c r="B16" s="314"/>
      <c r="C16" s="314"/>
      <c r="D16" s="314"/>
      <c r="E16" s="314"/>
      <c r="F16" s="314"/>
      <c r="G16" s="314"/>
      <c r="H16" s="314"/>
      <c r="I16" s="314"/>
      <c r="J16" s="314"/>
      <c r="K16" s="314"/>
      <c r="L16" s="314"/>
      <c r="M16" s="314"/>
      <c r="N16" s="314"/>
      <c r="O16" s="314"/>
      <c r="P16" s="314"/>
      <c r="Q16" s="314"/>
      <c r="R16" s="314"/>
      <c r="S16" s="314"/>
      <c r="T16" s="314"/>
      <c r="U16" s="314"/>
      <c r="V16" s="314"/>
      <c r="W16" s="314"/>
      <c r="X16" s="314"/>
      <c r="Y16" s="314"/>
      <c r="Z16" s="314"/>
      <c r="AA16" s="314"/>
      <c r="AB16" s="314"/>
      <c r="AC16" s="314"/>
      <c r="AD16" s="314"/>
    </row>
    <row r="17" spans="2:30" ht="33.75" x14ac:dyDescent="0.5">
      <c r="B17" s="314"/>
      <c r="C17" s="314"/>
      <c r="D17" s="314"/>
      <c r="E17" s="314"/>
      <c r="F17" s="314"/>
      <c r="G17" s="314"/>
      <c r="H17" s="314"/>
      <c r="I17" s="314"/>
      <c r="J17" s="314"/>
      <c r="K17" s="314"/>
      <c r="L17" s="314"/>
      <c r="M17" s="314"/>
      <c r="N17" s="314"/>
      <c r="O17" s="314"/>
      <c r="P17" s="314"/>
      <c r="Q17" s="314"/>
      <c r="R17" s="314"/>
      <c r="S17" s="314"/>
      <c r="T17" s="314"/>
      <c r="U17" s="314"/>
      <c r="V17" s="314"/>
      <c r="W17" s="314"/>
      <c r="X17" s="314"/>
      <c r="Y17" s="314"/>
      <c r="Z17" s="314"/>
      <c r="AA17" s="314"/>
      <c r="AB17" s="314"/>
      <c r="AC17" s="314"/>
      <c r="AD17" s="314"/>
    </row>
    <row r="18" spans="2:30" ht="33.75" x14ac:dyDescent="0.5">
      <c r="B18" s="314"/>
      <c r="C18" s="314"/>
      <c r="D18" s="314"/>
      <c r="E18" s="314"/>
      <c r="F18" s="314"/>
      <c r="G18" s="314"/>
      <c r="H18" s="314"/>
      <c r="I18" s="314"/>
      <c r="J18" s="314"/>
      <c r="K18" s="314"/>
      <c r="L18" s="314"/>
      <c r="M18" s="314"/>
      <c r="N18" s="314"/>
      <c r="O18" s="314"/>
      <c r="P18" s="314"/>
      <c r="Q18" s="314"/>
      <c r="R18" s="314"/>
      <c r="S18" s="314"/>
      <c r="T18" s="314"/>
      <c r="U18" s="314"/>
      <c r="V18" s="314"/>
      <c r="W18" s="314"/>
      <c r="X18" s="314"/>
      <c r="Y18" s="314"/>
      <c r="Z18" s="314"/>
      <c r="AA18" s="314"/>
      <c r="AB18" s="314"/>
      <c r="AC18" s="314"/>
      <c r="AD18" s="314"/>
    </row>
    <row r="19" spans="2:30" ht="33.75" x14ac:dyDescent="0.5">
      <c r="B19" s="314"/>
      <c r="C19" s="314"/>
      <c r="D19" s="314"/>
      <c r="E19" s="314"/>
      <c r="F19" s="314"/>
      <c r="G19" s="314"/>
      <c r="H19" s="314"/>
      <c r="I19" s="314"/>
      <c r="J19" s="314"/>
      <c r="K19" s="314"/>
      <c r="L19" s="314"/>
      <c r="M19" s="314"/>
      <c r="N19" s="314"/>
      <c r="O19" s="314"/>
      <c r="P19" s="314"/>
      <c r="Q19" s="314"/>
      <c r="R19" s="314"/>
      <c r="S19" s="314"/>
      <c r="T19" s="314"/>
      <c r="U19" s="314"/>
      <c r="V19" s="314"/>
      <c r="W19" s="314"/>
      <c r="X19" s="314"/>
      <c r="Y19" s="314"/>
      <c r="Z19" s="314"/>
      <c r="AA19" s="314"/>
      <c r="AB19" s="314"/>
      <c r="AC19" s="314"/>
      <c r="AD19" s="314"/>
    </row>
    <row r="20" spans="2:30" ht="33.75" x14ac:dyDescent="0.5">
      <c r="B20" s="314"/>
      <c r="C20" s="314"/>
      <c r="D20" s="314"/>
      <c r="E20" s="314"/>
      <c r="F20" s="314"/>
      <c r="G20" s="314"/>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row>
    <row r="21" spans="2:30" ht="33.75" x14ac:dyDescent="0.5">
      <c r="B21" s="314"/>
      <c r="C21" s="314"/>
      <c r="D21" s="314"/>
      <c r="E21" s="314"/>
      <c r="F21" s="314"/>
      <c r="G21" s="314"/>
      <c r="H21" s="314"/>
      <c r="I21" s="314"/>
      <c r="J21" s="314"/>
      <c r="K21" s="314"/>
      <c r="L21" s="314"/>
      <c r="M21" s="314"/>
      <c r="N21" s="314"/>
      <c r="O21" s="314"/>
      <c r="P21" s="314"/>
      <c r="Q21" s="314"/>
      <c r="R21" s="314"/>
      <c r="S21" s="314"/>
      <c r="T21" s="314"/>
      <c r="U21" s="314"/>
      <c r="V21" s="314"/>
      <c r="W21" s="314"/>
      <c r="X21" s="314"/>
      <c r="Y21" s="314"/>
      <c r="Z21" s="314"/>
      <c r="AA21" s="314"/>
      <c r="AB21" s="314"/>
      <c r="AC21" s="314"/>
      <c r="AD21" s="314"/>
    </row>
    <row r="22" spans="2:30" ht="33.75" x14ac:dyDescent="0.5">
      <c r="B22" s="314"/>
      <c r="C22" s="314"/>
      <c r="D22" s="314"/>
      <c r="E22" s="314"/>
      <c r="F22" s="314"/>
      <c r="G22" s="314"/>
      <c r="H22" s="314"/>
      <c r="I22" s="314"/>
      <c r="J22" s="314"/>
      <c r="K22" s="314"/>
      <c r="L22" s="314"/>
      <c r="M22" s="314"/>
      <c r="N22" s="314"/>
      <c r="O22" s="314"/>
      <c r="P22" s="314"/>
      <c r="Q22" s="314"/>
      <c r="R22" s="314"/>
      <c r="S22" s="314"/>
      <c r="T22" s="314"/>
      <c r="U22" s="314"/>
      <c r="V22" s="314"/>
      <c r="W22" s="314"/>
      <c r="X22" s="314"/>
      <c r="Y22" s="314"/>
      <c r="Z22" s="314"/>
      <c r="AA22" s="314"/>
      <c r="AB22" s="314"/>
      <c r="AC22" s="314"/>
      <c r="AD22" s="314"/>
    </row>
    <row r="23" spans="2:30" ht="33.75" x14ac:dyDescent="0.5">
      <c r="B23" s="314"/>
      <c r="C23" s="314"/>
      <c r="D23" s="314"/>
      <c r="E23" s="314"/>
      <c r="F23" s="314"/>
      <c r="G23" s="314"/>
      <c r="H23" s="314"/>
      <c r="I23" s="314"/>
      <c r="J23" s="314"/>
      <c r="K23" s="314"/>
      <c r="L23" s="314"/>
      <c r="M23" s="314"/>
      <c r="N23" s="314"/>
      <c r="O23" s="314"/>
      <c r="P23" s="314"/>
      <c r="Q23" s="314"/>
      <c r="R23" s="314"/>
      <c r="S23" s="314"/>
      <c r="T23" s="314"/>
      <c r="U23" s="314"/>
      <c r="V23" s="314"/>
      <c r="W23" s="314"/>
      <c r="X23" s="314"/>
      <c r="Y23" s="314"/>
      <c r="Z23" s="314"/>
      <c r="AA23" s="314"/>
      <c r="AB23" s="314"/>
      <c r="AC23" s="314"/>
      <c r="AD23" s="314"/>
    </row>
    <row r="24" spans="2:30" ht="33.75" x14ac:dyDescent="0.5">
      <c r="B24" s="314"/>
      <c r="C24" s="314"/>
      <c r="D24" s="314"/>
      <c r="E24" s="314"/>
      <c r="F24" s="314"/>
      <c r="G24" s="314"/>
      <c r="H24" s="314"/>
      <c r="I24" s="314"/>
      <c r="J24" s="314"/>
      <c r="K24" s="314"/>
      <c r="L24" s="314"/>
      <c r="M24" s="314"/>
      <c r="N24" s="314"/>
      <c r="O24" s="314"/>
      <c r="P24" s="314"/>
      <c r="Q24" s="314"/>
      <c r="R24" s="314"/>
      <c r="S24" s="314"/>
      <c r="T24" s="314"/>
      <c r="U24" s="314"/>
      <c r="V24" s="314"/>
      <c r="W24" s="314"/>
      <c r="X24" s="314"/>
      <c r="Y24" s="314"/>
      <c r="Z24" s="314"/>
      <c r="AA24" s="314"/>
      <c r="AB24" s="314"/>
      <c r="AC24" s="314"/>
      <c r="AD24" s="314"/>
    </row>
    <row r="25" spans="2:30" ht="33.75" x14ac:dyDescent="0.5">
      <c r="B25" s="314"/>
      <c r="C25" s="314"/>
      <c r="D25" s="314"/>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row>
    <row r="26" spans="2:30" ht="33.75" x14ac:dyDescent="0.5">
      <c r="B26" s="314"/>
      <c r="C26" s="314"/>
      <c r="D26" s="314"/>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4"/>
    </row>
    <row r="27" spans="2:30" ht="33.75" x14ac:dyDescent="0.5">
      <c r="B27" s="314"/>
      <c r="C27" s="314"/>
      <c r="D27" s="314"/>
      <c r="E27" s="314"/>
      <c r="F27" s="314"/>
      <c r="G27" s="314"/>
      <c r="H27" s="314"/>
      <c r="I27" s="314"/>
      <c r="J27" s="314"/>
      <c r="K27" s="314"/>
      <c r="L27" s="314"/>
      <c r="M27" s="314"/>
      <c r="N27" s="314"/>
      <c r="O27" s="314"/>
      <c r="P27" s="314"/>
      <c r="Q27" s="314"/>
      <c r="R27" s="314"/>
      <c r="S27" s="314"/>
      <c r="T27" s="314"/>
      <c r="U27" s="314"/>
      <c r="V27" s="314"/>
      <c r="W27" s="314"/>
      <c r="X27" s="314"/>
      <c r="Y27" s="314"/>
      <c r="Z27" s="314"/>
      <c r="AA27" s="314"/>
      <c r="AB27" s="314"/>
      <c r="AC27" s="314"/>
      <c r="AD27" s="314"/>
    </row>
    <row r="28" spans="2:30" ht="33.75" x14ac:dyDescent="0.5">
      <c r="B28" s="314"/>
      <c r="C28" s="314"/>
      <c r="D28" s="314"/>
      <c r="E28" s="314"/>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row>
    <row r="29" spans="2:30" ht="33.75" x14ac:dyDescent="0.5">
      <c r="B29" s="314"/>
      <c r="C29" s="314"/>
      <c r="D29" s="314"/>
      <c r="E29" s="314"/>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row>
    <row r="30" spans="2:30" ht="33.75" x14ac:dyDescent="0.5">
      <c r="B30" s="314"/>
      <c r="C30" s="314"/>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row>
    <row r="31" spans="2:30" ht="33.75" x14ac:dyDescent="0.5">
      <c r="B31" s="314"/>
      <c r="C31" s="314"/>
      <c r="D31" s="314"/>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row>
    <row r="32" spans="2:30" ht="33.75" x14ac:dyDescent="0.5">
      <c r="B32" s="314"/>
      <c r="C32" s="314"/>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row>
    <row r="33" spans="2:30" ht="33.75" x14ac:dyDescent="0.5">
      <c r="B33" s="314"/>
      <c r="C33" s="314"/>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row>
    <row r="34" spans="2:30" ht="33.75" x14ac:dyDescent="0.5">
      <c r="B34" s="314"/>
      <c r="C34" s="314"/>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row>
    <row r="35" spans="2:30" ht="33.75" x14ac:dyDescent="0.5">
      <c r="B35" s="314"/>
      <c r="C35" s="314"/>
      <c r="D35" s="314"/>
      <c r="E35" s="314"/>
      <c r="F35" s="314"/>
      <c r="G35" s="314"/>
      <c r="H35" s="314"/>
      <c r="I35" s="314"/>
      <c r="J35" s="314"/>
      <c r="K35" s="314"/>
      <c r="L35" s="314"/>
      <c r="M35" s="314"/>
      <c r="N35" s="314"/>
      <c r="O35" s="314"/>
      <c r="P35" s="314"/>
      <c r="Q35" s="314"/>
      <c r="R35" s="314"/>
      <c r="S35" s="314"/>
      <c r="T35" s="314"/>
      <c r="U35" s="314"/>
      <c r="V35" s="314"/>
      <c r="W35" s="314"/>
      <c r="X35" s="314"/>
      <c r="Y35" s="314"/>
      <c r="Z35" s="314"/>
      <c r="AA35" s="314"/>
      <c r="AB35" s="314"/>
      <c r="AC35" s="314"/>
      <c r="AD35" s="314"/>
    </row>
    <row r="36" spans="2:30" ht="33.75" x14ac:dyDescent="0.5">
      <c r="B36" s="314"/>
      <c r="C36" s="314"/>
      <c r="D36" s="314"/>
      <c r="E36" s="314"/>
      <c r="F36" s="314"/>
      <c r="G36" s="314"/>
      <c r="H36" s="314"/>
      <c r="I36" s="314"/>
      <c r="J36" s="314"/>
      <c r="K36" s="314"/>
      <c r="L36" s="314"/>
      <c r="M36" s="314"/>
      <c r="N36" s="314"/>
      <c r="O36" s="314"/>
      <c r="P36" s="314"/>
      <c r="Q36" s="314"/>
      <c r="R36" s="314"/>
      <c r="S36" s="314"/>
      <c r="T36" s="314"/>
      <c r="U36" s="314"/>
      <c r="V36" s="314"/>
      <c r="W36" s="314"/>
      <c r="X36" s="314"/>
      <c r="Y36" s="314"/>
      <c r="Z36" s="314"/>
      <c r="AA36" s="314"/>
      <c r="AB36" s="314"/>
      <c r="AC36" s="314"/>
      <c r="AD36" s="314"/>
    </row>
    <row r="37" spans="2:30" ht="33.75" x14ac:dyDescent="0.5">
      <c r="B37" s="314"/>
      <c r="C37" s="314"/>
      <c r="D37" s="314"/>
      <c r="E37" s="314"/>
      <c r="F37" s="314"/>
      <c r="G37" s="314"/>
      <c r="H37" s="314"/>
      <c r="I37" s="314"/>
      <c r="J37" s="314"/>
      <c r="K37" s="314"/>
      <c r="L37" s="314"/>
      <c r="M37" s="314"/>
      <c r="N37" s="314"/>
      <c r="O37" s="314"/>
      <c r="P37" s="314"/>
      <c r="Q37" s="314"/>
      <c r="R37" s="314"/>
      <c r="S37" s="314"/>
      <c r="T37" s="314"/>
      <c r="U37" s="314"/>
      <c r="V37" s="314"/>
      <c r="W37" s="314"/>
      <c r="X37" s="314"/>
      <c r="Y37" s="314"/>
      <c r="Z37" s="314"/>
      <c r="AA37" s="314"/>
      <c r="AB37" s="314"/>
      <c r="AC37" s="314"/>
      <c r="AD37" s="314"/>
    </row>
    <row r="38" spans="2:30" ht="33.75" x14ac:dyDescent="0.5">
      <c r="B38" s="314"/>
      <c r="C38" s="314"/>
      <c r="D38" s="314"/>
      <c r="E38" s="314"/>
      <c r="F38" s="314"/>
      <c r="G38" s="314"/>
      <c r="H38" s="314"/>
      <c r="I38" s="314"/>
      <c r="J38" s="314"/>
      <c r="K38" s="314"/>
      <c r="L38" s="314"/>
      <c r="M38" s="314"/>
      <c r="N38" s="314"/>
      <c r="O38" s="314"/>
      <c r="P38" s="314"/>
      <c r="Q38" s="314"/>
      <c r="R38" s="314"/>
      <c r="S38" s="314"/>
      <c r="T38" s="314"/>
      <c r="U38" s="314"/>
      <c r="V38" s="314"/>
      <c r="W38" s="314"/>
      <c r="X38" s="314"/>
      <c r="Y38" s="314"/>
      <c r="Z38" s="314"/>
      <c r="AA38" s="314"/>
      <c r="AB38" s="314"/>
      <c r="AC38" s="314"/>
      <c r="AD38" s="314"/>
    </row>
    <row r="39" spans="2:30" ht="33.75" x14ac:dyDescent="0.5">
      <c r="B39" s="314"/>
      <c r="C39" s="314"/>
      <c r="D39" s="314"/>
      <c r="E39" s="314"/>
      <c r="F39" s="314"/>
      <c r="G39" s="314"/>
      <c r="H39" s="314"/>
      <c r="I39" s="314"/>
      <c r="J39" s="314"/>
      <c r="K39" s="314"/>
      <c r="L39" s="314"/>
      <c r="M39" s="314"/>
      <c r="N39" s="314"/>
      <c r="O39" s="314"/>
      <c r="P39" s="314"/>
      <c r="Q39" s="314"/>
      <c r="R39" s="314"/>
      <c r="S39" s="314"/>
      <c r="T39" s="314"/>
      <c r="U39" s="314"/>
      <c r="V39" s="314"/>
      <c r="W39" s="314"/>
      <c r="X39" s="314"/>
      <c r="Y39" s="314"/>
      <c r="Z39" s="314"/>
      <c r="AA39" s="314"/>
      <c r="AB39" s="314"/>
      <c r="AC39" s="314"/>
      <c r="AD39" s="314"/>
    </row>
    <row r="40" spans="2:30" ht="33.75" x14ac:dyDescent="0.5">
      <c r="B40" s="314"/>
      <c r="C40" s="314"/>
      <c r="D40" s="314"/>
      <c r="E40" s="314"/>
      <c r="F40" s="314"/>
      <c r="G40" s="314"/>
      <c r="H40" s="314"/>
      <c r="I40" s="314"/>
      <c r="J40" s="314"/>
      <c r="K40" s="314"/>
      <c r="L40" s="314"/>
      <c r="M40" s="314"/>
      <c r="N40" s="314"/>
      <c r="O40" s="314"/>
      <c r="P40" s="314"/>
      <c r="Q40" s="314"/>
      <c r="R40" s="314"/>
      <c r="S40" s="314"/>
      <c r="T40" s="314"/>
      <c r="U40" s="314"/>
      <c r="V40" s="314"/>
      <c r="W40" s="314"/>
      <c r="X40" s="314"/>
      <c r="Y40" s="314"/>
      <c r="Z40" s="314"/>
      <c r="AA40" s="314"/>
      <c r="AB40" s="314"/>
      <c r="AC40" s="314"/>
      <c r="AD40" s="314"/>
    </row>
    <row r="41" spans="2:30" ht="33.75" x14ac:dyDescent="0.5">
      <c r="B41" s="314"/>
      <c r="C41" s="314"/>
      <c r="D41" s="314"/>
      <c r="E41" s="314"/>
      <c r="F41" s="314"/>
      <c r="G41" s="314"/>
      <c r="H41" s="314"/>
      <c r="I41" s="314"/>
      <c r="J41" s="314"/>
      <c r="K41" s="314"/>
      <c r="L41" s="314"/>
      <c r="M41" s="314"/>
      <c r="N41" s="314"/>
      <c r="O41" s="314"/>
      <c r="P41" s="314"/>
      <c r="Q41" s="314"/>
      <c r="R41" s="314"/>
      <c r="S41" s="314"/>
      <c r="T41" s="314"/>
      <c r="U41" s="314"/>
      <c r="V41" s="314"/>
      <c r="W41" s="314"/>
      <c r="X41" s="314"/>
      <c r="Y41" s="314"/>
      <c r="Z41" s="314"/>
      <c r="AA41" s="314"/>
      <c r="AB41" s="314"/>
      <c r="AC41" s="314"/>
      <c r="AD41" s="314"/>
    </row>
    <row r="42" spans="2:30" ht="33.75" x14ac:dyDescent="0.5">
      <c r="B42" s="314"/>
      <c r="C42" s="314"/>
      <c r="D42" s="314"/>
      <c r="E42" s="314"/>
      <c r="F42" s="314"/>
      <c r="G42" s="314"/>
      <c r="H42" s="314"/>
      <c r="I42" s="314"/>
      <c r="J42" s="314"/>
      <c r="K42" s="314"/>
      <c r="L42" s="314"/>
      <c r="M42" s="314"/>
      <c r="N42" s="314"/>
      <c r="O42" s="314"/>
      <c r="P42" s="314"/>
      <c r="Q42" s="314"/>
      <c r="R42" s="314"/>
      <c r="S42" s="314"/>
      <c r="T42" s="314"/>
      <c r="U42" s="314"/>
      <c r="V42" s="314"/>
      <c r="W42" s="314"/>
      <c r="X42" s="314"/>
      <c r="Y42" s="314"/>
      <c r="Z42" s="314"/>
      <c r="AA42" s="314"/>
      <c r="AB42" s="314"/>
      <c r="AC42" s="314"/>
      <c r="AD42" s="314"/>
    </row>
    <row r="43" spans="2:30" ht="33.75" x14ac:dyDescent="0.5">
      <c r="B43" s="314"/>
      <c r="C43" s="314"/>
      <c r="D43" s="314"/>
      <c r="E43" s="314"/>
      <c r="F43" s="314"/>
      <c r="G43" s="314"/>
      <c r="H43" s="314"/>
      <c r="I43" s="314"/>
      <c r="J43" s="314"/>
      <c r="K43" s="314"/>
      <c r="L43" s="314"/>
      <c r="M43" s="314"/>
      <c r="N43" s="314"/>
      <c r="O43" s="314"/>
      <c r="P43" s="314"/>
      <c r="Q43" s="314"/>
      <c r="R43" s="314"/>
      <c r="S43" s="314"/>
      <c r="T43" s="314"/>
      <c r="U43" s="314"/>
      <c r="V43" s="314"/>
      <c r="W43" s="314"/>
      <c r="X43" s="314"/>
      <c r="Y43" s="314"/>
      <c r="Z43" s="314"/>
      <c r="AA43" s="314"/>
      <c r="AB43" s="314"/>
      <c r="AC43" s="314"/>
      <c r="AD43" s="314"/>
    </row>
    <row r="44" spans="2:30" ht="33.75" x14ac:dyDescent="0.5">
      <c r="B44" s="314"/>
      <c r="C44" s="314"/>
      <c r="D44" s="314"/>
      <c r="E44" s="314"/>
      <c r="F44" s="314"/>
      <c r="G44" s="314"/>
      <c r="H44" s="314"/>
      <c r="I44" s="314"/>
      <c r="J44" s="314"/>
      <c r="K44" s="314"/>
      <c r="L44" s="314"/>
      <c r="M44" s="314"/>
      <c r="N44" s="314"/>
      <c r="O44" s="314"/>
      <c r="P44" s="314"/>
      <c r="Q44" s="314"/>
      <c r="R44" s="314"/>
      <c r="S44" s="314"/>
      <c r="T44" s="314"/>
      <c r="U44" s="314"/>
      <c r="V44" s="314"/>
      <c r="W44" s="314"/>
      <c r="X44" s="314"/>
      <c r="Y44" s="314"/>
      <c r="Z44" s="314"/>
      <c r="AA44" s="314"/>
      <c r="AB44" s="314"/>
      <c r="AC44" s="314"/>
      <c r="AD44" s="314"/>
    </row>
    <row r="45" spans="2:30" ht="33.75" x14ac:dyDescent="0.5">
      <c r="B45" s="314"/>
      <c r="C45" s="314"/>
      <c r="D45" s="314"/>
      <c r="E45" s="314"/>
      <c r="F45" s="314"/>
      <c r="G45" s="314"/>
      <c r="H45" s="314"/>
      <c r="I45" s="314"/>
      <c r="J45" s="314"/>
      <c r="K45" s="314"/>
      <c r="L45" s="314"/>
      <c r="M45" s="314"/>
      <c r="N45" s="314"/>
      <c r="O45" s="314"/>
      <c r="P45" s="314"/>
      <c r="Q45" s="314"/>
      <c r="R45" s="314"/>
      <c r="S45" s="314"/>
      <c r="T45" s="314"/>
      <c r="U45" s="314"/>
      <c r="V45" s="314"/>
      <c r="W45" s="314"/>
      <c r="X45" s="314"/>
      <c r="Y45" s="314"/>
      <c r="Z45" s="314"/>
      <c r="AA45" s="314"/>
      <c r="AB45" s="314"/>
      <c r="AC45" s="314"/>
      <c r="AD45" s="314"/>
    </row>
    <row r="46" spans="2:30" ht="33.75" x14ac:dyDescent="0.5">
      <c r="B46" s="314"/>
      <c r="C46" s="314"/>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row>
    <row r="47" spans="2:30" ht="33.75" x14ac:dyDescent="0.5">
      <c r="B47" s="314"/>
      <c r="C47" s="314"/>
      <c r="D47" s="314"/>
      <c r="E47" s="314"/>
      <c r="F47" s="314"/>
      <c r="G47" s="314"/>
      <c r="H47" s="314"/>
      <c r="I47" s="314"/>
      <c r="J47" s="314"/>
      <c r="K47" s="314"/>
      <c r="L47" s="314"/>
      <c r="M47" s="314"/>
      <c r="N47" s="314"/>
      <c r="O47" s="314"/>
      <c r="P47" s="314"/>
      <c r="Q47" s="314"/>
      <c r="R47" s="314"/>
      <c r="S47" s="314"/>
      <c r="T47" s="314"/>
      <c r="U47" s="314"/>
      <c r="V47" s="314"/>
      <c r="W47" s="314"/>
      <c r="X47" s="314"/>
      <c r="Y47" s="314"/>
      <c r="Z47" s="314"/>
      <c r="AA47" s="314"/>
      <c r="AB47" s="314"/>
      <c r="AC47" s="314"/>
      <c r="AD47" s="314"/>
    </row>
    <row r="48" spans="2:30" ht="33.75" x14ac:dyDescent="0.5">
      <c r="B48" s="314"/>
      <c r="C48" s="314"/>
      <c r="D48" s="314"/>
      <c r="E48" s="314"/>
      <c r="F48" s="314"/>
      <c r="G48" s="314"/>
      <c r="H48" s="314"/>
      <c r="I48" s="314"/>
      <c r="J48" s="314"/>
      <c r="K48" s="314"/>
      <c r="L48" s="314"/>
      <c r="M48" s="314"/>
      <c r="N48" s="314"/>
      <c r="O48" s="314"/>
      <c r="P48" s="314"/>
      <c r="Q48" s="314"/>
      <c r="R48" s="314"/>
      <c r="S48" s="314"/>
      <c r="T48" s="314"/>
      <c r="U48" s="314"/>
      <c r="V48" s="314"/>
      <c r="W48" s="314"/>
      <c r="X48" s="314"/>
      <c r="Y48" s="314"/>
      <c r="Z48" s="314"/>
      <c r="AA48" s="314"/>
      <c r="AB48" s="314"/>
      <c r="AC48" s="314"/>
      <c r="AD48" s="314"/>
    </row>
    <row r="49" spans="2:30" ht="33.75" x14ac:dyDescent="0.5">
      <c r="B49" s="314"/>
      <c r="C49" s="314"/>
      <c r="D49" s="314"/>
      <c r="E49" s="314"/>
      <c r="F49" s="314"/>
      <c r="G49" s="314"/>
      <c r="H49" s="314"/>
      <c r="I49" s="314"/>
      <c r="J49" s="314"/>
      <c r="K49" s="314"/>
      <c r="L49" s="314"/>
      <c r="M49" s="314"/>
      <c r="N49" s="314"/>
      <c r="O49" s="314"/>
      <c r="P49" s="314"/>
      <c r="Q49" s="314"/>
      <c r="R49" s="314"/>
      <c r="S49" s="314"/>
      <c r="T49" s="314"/>
      <c r="U49" s="314"/>
      <c r="V49" s="314"/>
      <c r="W49" s="314"/>
      <c r="X49" s="314"/>
      <c r="Y49" s="314"/>
      <c r="Z49" s="314"/>
      <c r="AA49" s="314"/>
      <c r="AB49" s="314"/>
      <c r="AC49" s="314"/>
      <c r="AD49" s="314"/>
    </row>
    <row r="50" spans="2:30" ht="33.75" x14ac:dyDescent="0.5">
      <c r="B50" s="314"/>
      <c r="C50" s="314"/>
      <c r="D50" s="314"/>
      <c r="E50" s="314"/>
      <c r="F50" s="314"/>
      <c r="G50" s="314"/>
      <c r="H50" s="314"/>
      <c r="I50" s="314"/>
      <c r="J50" s="314"/>
      <c r="K50" s="314"/>
      <c r="L50" s="314"/>
      <c r="M50" s="314"/>
      <c r="N50" s="314"/>
      <c r="O50" s="314"/>
      <c r="P50" s="314"/>
      <c r="Q50" s="314"/>
      <c r="R50" s="314"/>
      <c r="S50" s="314"/>
      <c r="T50" s="314"/>
      <c r="U50" s="314"/>
      <c r="V50" s="314"/>
      <c r="W50" s="314"/>
      <c r="X50" s="314"/>
      <c r="Y50" s="314"/>
      <c r="Z50" s="314"/>
      <c r="AA50" s="314"/>
      <c r="AB50" s="314"/>
      <c r="AC50" s="314"/>
      <c r="AD50" s="314"/>
    </row>
    <row r="51" spans="2:30" ht="33.75" x14ac:dyDescent="0.5">
      <c r="B51" s="314"/>
      <c r="C51" s="314"/>
      <c r="D51" s="314"/>
      <c r="E51" s="314"/>
      <c r="F51" s="314"/>
      <c r="G51" s="314"/>
      <c r="H51" s="314"/>
      <c r="I51" s="314"/>
      <c r="J51" s="314"/>
      <c r="K51" s="314"/>
      <c r="L51" s="314"/>
      <c r="M51" s="314"/>
      <c r="N51" s="314"/>
      <c r="O51" s="314"/>
      <c r="P51" s="314"/>
      <c r="Q51" s="314"/>
      <c r="R51" s="314"/>
      <c r="S51" s="314"/>
      <c r="T51" s="314"/>
      <c r="U51" s="314"/>
      <c r="V51" s="314"/>
      <c r="W51" s="314"/>
      <c r="X51" s="314"/>
      <c r="Y51" s="314"/>
      <c r="Z51" s="314"/>
      <c r="AA51" s="314"/>
      <c r="AB51" s="314"/>
      <c r="AC51" s="314"/>
      <c r="AD51" s="314"/>
    </row>
    <row r="52" spans="2:30" ht="33.75" x14ac:dyDescent="0.5">
      <c r="B52" s="314"/>
      <c r="C52" s="314"/>
      <c r="D52" s="314"/>
      <c r="E52" s="314"/>
      <c r="F52" s="314"/>
      <c r="G52" s="314"/>
      <c r="H52" s="314"/>
      <c r="I52" s="314"/>
      <c r="J52" s="314"/>
      <c r="K52" s="314"/>
      <c r="L52" s="314"/>
      <c r="M52" s="314"/>
      <c r="N52" s="314"/>
      <c r="O52" s="314"/>
      <c r="P52" s="314"/>
      <c r="Q52" s="314"/>
      <c r="R52" s="314"/>
      <c r="S52" s="314"/>
      <c r="T52" s="314"/>
      <c r="U52" s="314"/>
      <c r="V52" s="314"/>
      <c r="W52" s="314"/>
      <c r="X52" s="314"/>
      <c r="Y52" s="314"/>
      <c r="Z52" s="314"/>
      <c r="AA52" s="314"/>
      <c r="AB52" s="314"/>
      <c r="AC52" s="314"/>
      <c r="AD52" s="314"/>
    </row>
    <row r="53" spans="2:30" ht="33.75" x14ac:dyDescent="0.5">
      <c r="B53" s="314"/>
      <c r="C53" s="314"/>
      <c r="D53" s="314"/>
      <c r="E53" s="314"/>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14"/>
    </row>
    <row r="54" spans="2:30" ht="33.75" x14ac:dyDescent="0.5">
      <c r="B54" s="314"/>
      <c r="C54" s="314"/>
      <c r="D54" s="314"/>
      <c r="E54" s="314"/>
      <c r="F54" s="314"/>
      <c r="G54" s="314"/>
      <c r="H54" s="314"/>
      <c r="I54" s="314"/>
      <c r="J54" s="314"/>
      <c r="K54" s="314"/>
      <c r="L54" s="314"/>
      <c r="M54" s="314"/>
      <c r="N54" s="314"/>
      <c r="O54" s="314"/>
      <c r="P54" s="314"/>
      <c r="Q54" s="314"/>
      <c r="R54" s="314"/>
      <c r="S54" s="314"/>
      <c r="T54" s="314"/>
      <c r="U54" s="314"/>
      <c r="V54" s="314"/>
      <c r="W54" s="314"/>
      <c r="X54" s="314"/>
      <c r="Y54" s="314"/>
      <c r="Z54" s="314"/>
      <c r="AA54" s="314"/>
      <c r="AB54" s="314"/>
      <c r="AC54" s="314"/>
      <c r="AD54" s="314"/>
    </row>
    <row r="55" spans="2:30" ht="33.75" x14ac:dyDescent="0.5">
      <c r="B55" s="314"/>
      <c r="C55" s="314"/>
      <c r="D55" s="314"/>
      <c r="E55" s="314"/>
      <c r="F55" s="314"/>
      <c r="G55" s="314"/>
      <c r="H55" s="314"/>
      <c r="I55" s="314"/>
      <c r="J55" s="314"/>
      <c r="K55" s="314"/>
      <c r="L55" s="314"/>
      <c r="M55" s="314"/>
      <c r="N55" s="314"/>
      <c r="O55" s="314"/>
      <c r="P55" s="314"/>
      <c r="Q55" s="314"/>
      <c r="R55" s="314"/>
      <c r="S55" s="314"/>
      <c r="T55" s="314"/>
      <c r="U55" s="314"/>
      <c r="V55" s="314"/>
      <c r="W55" s="314"/>
      <c r="X55" s="314"/>
      <c r="Y55" s="314"/>
      <c r="Z55" s="314"/>
      <c r="AA55" s="314"/>
      <c r="AB55" s="314"/>
      <c r="AC55" s="314"/>
      <c r="AD55" s="314"/>
    </row>
    <row r="56" spans="2:30" ht="33.75" x14ac:dyDescent="0.5">
      <c r="B56" s="314"/>
      <c r="C56" s="314"/>
      <c r="D56" s="314"/>
      <c r="E56" s="314"/>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14"/>
      <c r="AD56" s="314"/>
    </row>
    <row r="57" spans="2:30" ht="33.75" x14ac:dyDescent="0.5">
      <c r="B57" s="314"/>
      <c r="C57" s="314"/>
      <c r="D57" s="314"/>
      <c r="E57" s="314"/>
      <c r="F57" s="314"/>
      <c r="G57" s="314"/>
      <c r="H57" s="314"/>
      <c r="I57" s="314"/>
      <c r="J57" s="314"/>
      <c r="K57" s="314"/>
      <c r="L57" s="314"/>
      <c r="M57" s="314"/>
      <c r="N57" s="314"/>
      <c r="O57" s="314"/>
      <c r="P57" s="314"/>
      <c r="Q57" s="314"/>
      <c r="R57" s="314"/>
      <c r="S57" s="314"/>
      <c r="T57" s="314"/>
      <c r="U57" s="314"/>
      <c r="V57" s="314"/>
      <c r="W57" s="314"/>
      <c r="X57" s="314"/>
      <c r="Y57" s="314"/>
      <c r="Z57" s="314"/>
      <c r="AA57" s="314"/>
      <c r="AB57" s="314"/>
      <c r="AC57" s="314"/>
      <c r="AD57" s="314"/>
    </row>
    <row r="58" spans="2:30" ht="33.75" x14ac:dyDescent="0.5">
      <c r="B58" s="314"/>
      <c r="C58" s="314"/>
      <c r="D58" s="314"/>
      <c r="E58" s="314"/>
      <c r="F58" s="314"/>
      <c r="G58" s="314"/>
      <c r="H58" s="314"/>
      <c r="I58" s="314"/>
      <c r="J58" s="314"/>
      <c r="K58" s="314"/>
      <c r="L58" s="314"/>
      <c r="M58" s="314"/>
      <c r="N58" s="314"/>
      <c r="O58" s="314"/>
      <c r="P58" s="314"/>
      <c r="Q58" s="314"/>
      <c r="R58" s="314"/>
      <c r="S58" s="314"/>
      <c r="T58" s="314"/>
      <c r="U58" s="314"/>
      <c r="V58" s="314"/>
      <c r="W58" s="314"/>
      <c r="X58" s="314"/>
      <c r="Y58" s="314"/>
      <c r="Z58" s="314"/>
      <c r="AA58" s="314"/>
      <c r="AB58" s="314"/>
      <c r="AC58" s="314"/>
      <c r="AD58" s="314"/>
    </row>
  </sheetData>
  <mergeCells count="106">
    <mergeCell ref="B9:L9"/>
    <mergeCell ref="B10:L10"/>
    <mergeCell ref="B11:L11"/>
    <mergeCell ref="B12:L12"/>
    <mergeCell ref="B13:L13"/>
    <mergeCell ref="B14:L14"/>
    <mergeCell ref="C1:G3"/>
    <mergeCell ref="H1:K3"/>
    <mergeCell ref="L1:AD3"/>
    <mergeCell ref="B7:L7"/>
    <mergeCell ref="M7:AD7"/>
    <mergeCell ref="B8:L8"/>
    <mergeCell ref="B21:L21"/>
    <mergeCell ref="B22:L22"/>
    <mergeCell ref="B23:L23"/>
    <mergeCell ref="B24:L24"/>
    <mergeCell ref="B25:L25"/>
    <mergeCell ref="B26:L26"/>
    <mergeCell ref="B15:L15"/>
    <mergeCell ref="B16:L16"/>
    <mergeCell ref="B17:L17"/>
    <mergeCell ref="B18:L18"/>
    <mergeCell ref="B19:L19"/>
    <mergeCell ref="B20:L20"/>
    <mergeCell ref="B33:L33"/>
    <mergeCell ref="B34:L34"/>
    <mergeCell ref="B35:L35"/>
    <mergeCell ref="B36:L36"/>
    <mergeCell ref="B37:L37"/>
    <mergeCell ref="B38:L38"/>
    <mergeCell ref="B27:L27"/>
    <mergeCell ref="B28:L28"/>
    <mergeCell ref="B29:L29"/>
    <mergeCell ref="B30:L30"/>
    <mergeCell ref="B31:L31"/>
    <mergeCell ref="B32:L32"/>
    <mergeCell ref="B48:L48"/>
    <mergeCell ref="B49:L49"/>
    <mergeCell ref="B50:L50"/>
    <mergeCell ref="B39:L39"/>
    <mergeCell ref="B40:L40"/>
    <mergeCell ref="B41:L41"/>
    <mergeCell ref="B42:L42"/>
    <mergeCell ref="B43:L43"/>
    <mergeCell ref="B44:L44"/>
    <mergeCell ref="M16:AD16"/>
    <mergeCell ref="M17:AD17"/>
    <mergeCell ref="M18:AD18"/>
    <mergeCell ref="M19:AD19"/>
    <mergeCell ref="M20:AD20"/>
    <mergeCell ref="M21:AD21"/>
    <mergeCell ref="B57:L57"/>
    <mergeCell ref="B58:L58"/>
    <mergeCell ref="M8:AD8"/>
    <mergeCell ref="M10:AD10"/>
    <mergeCell ref="M11:AD11"/>
    <mergeCell ref="M12:AD12"/>
    <mergeCell ref="M13:AD13"/>
    <mergeCell ref="M14:AD14"/>
    <mergeCell ref="M15:AD15"/>
    <mergeCell ref="B51:L51"/>
    <mergeCell ref="B52:L52"/>
    <mergeCell ref="B53:L53"/>
    <mergeCell ref="B54:L54"/>
    <mergeCell ref="B55:L55"/>
    <mergeCell ref="B56:L56"/>
    <mergeCell ref="B45:L45"/>
    <mergeCell ref="B46:L46"/>
    <mergeCell ref="B47:L47"/>
    <mergeCell ref="M28:AD28"/>
    <mergeCell ref="M29:AD29"/>
    <mergeCell ref="M30:AD30"/>
    <mergeCell ref="M31:AD31"/>
    <mergeCell ref="M32:AD32"/>
    <mergeCell ref="M33:AD33"/>
    <mergeCell ref="M22:AD22"/>
    <mergeCell ref="M23:AD23"/>
    <mergeCell ref="M24:AD24"/>
    <mergeCell ref="M25:AD25"/>
    <mergeCell ref="M26:AD26"/>
    <mergeCell ref="M27:AD27"/>
    <mergeCell ref="M40:AD40"/>
    <mergeCell ref="M41:AD41"/>
    <mergeCell ref="M42:AD42"/>
    <mergeCell ref="M43:AD43"/>
    <mergeCell ref="M44:AD44"/>
    <mergeCell ref="M45:AD45"/>
    <mergeCell ref="M34:AD34"/>
    <mergeCell ref="M35:AD35"/>
    <mergeCell ref="M36:AD36"/>
    <mergeCell ref="M37:AD37"/>
    <mergeCell ref="M38:AD38"/>
    <mergeCell ref="M39:AD39"/>
    <mergeCell ref="M58:AD58"/>
    <mergeCell ref="M52:AD52"/>
    <mergeCell ref="M53:AD53"/>
    <mergeCell ref="M54:AD54"/>
    <mergeCell ref="M55:AD55"/>
    <mergeCell ref="M56:AD56"/>
    <mergeCell ref="M57:AD57"/>
    <mergeCell ref="M46:AD46"/>
    <mergeCell ref="M47:AD47"/>
    <mergeCell ref="M48:AD48"/>
    <mergeCell ref="M49:AD49"/>
    <mergeCell ref="M50:AD50"/>
    <mergeCell ref="M51:AD51"/>
  </mergeCells>
  <pageMargins left="0.7" right="0.7" top="0.75" bottom="0.75" header="0.3" footer="0.3"/>
  <pageSetup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Programa Presupuestario 2019</vt:lpstr>
      <vt:lpstr>Hoja1</vt:lpstr>
    </vt:vector>
  </TitlesOfParts>
  <Manager/>
  <Company>Hewlett-Packard Company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Alejandro Gómez</dc:creator>
  <cp:keywords/>
  <dc:description/>
  <cp:lastModifiedBy>Geronimo Anguiano</cp:lastModifiedBy>
  <cp:revision/>
  <cp:lastPrinted>2019-12-09T15:27:12Z</cp:lastPrinted>
  <dcterms:created xsi:type="dcterms:W3CDTF">2016-08-05T16:41:18Z</dcterms:created>
  <dcterms:modified xsi:type="dcterms:W3CDTF">2020-01-10T18:30:15Z</dcterms:modified>
  <cp:category/>
  <cp:contentStatus/>
</cp:coreProperties>
</file>